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joann\Dropbox\Consultancy JW\Maestral\CTWWC\03 MEAL global approaches\CM &amp; benchmarks\COVID-19 CM guidance\"/>
    </mc:Choice>
  </mc:AlternateContent>
  <xr:revisionPtr revIDLastSave="0" documentId="13_ncr:1_{1026065F-2D48-47A3-983D-82150D02137D}" xr6:coauthVersionLast="45" xr6:coauthVersionMax="45" xr10:uidLastSave="{00000000-0000-0000-0000-000000000000}"/>
  <bookViews>
    <workbookView xWindow="-110" yWindow="-110" windowWidth="19420" windowHeight="10420" xr2:uid="{41437A4E-677E-4A80-BB99-D80CBEE70EAD}"/>
  </bookViews>
  <sheets>
    <sheet name="User's note" sheetId="4" r:id="rId1"/>
    <sheet name="Preparation" sheetId="8" r:id="rId2"/>
    <sheet name="Phone scripts" sheetId="5" r:id="rId3"/>
    <sheet name="Actions" sheetId="3" r:id="rId4"/>
    <sheet name="Case tracker" sheetId="6" r:id="rId5"/>
    <sheet name="Dropdowns" sheetId="7" state="hidden" r:id="rId6"/>
  </sheets>
  <definedNames>
    <definedName name="NextCall">Dropdowns!$D$2:$D$4</definedName>
    <definedName name="RiskLevel">Dropdowns!$A$2:$A$5</definedName>
  </definedNames>
  <calcPr calcId="191028"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4" i="5" l="1"/>
  <c r="Q14" i="5"/>
  <c r="P14" i="5"/>
  <c r="O14" i="5"/>
  <c r="N14" i="5"/>
  <c r="M14" i="5"/>
  <c r="L14" i="5"/>
  <c r="K14" i="5"/>
  <c r="J14" i="5"/>
  <c r="O2" i="6" l="1"/>
  <c r="R2" i="6" s="1"/>
  <c r="O3" i="6"/>
  <c r="R3" i="6" s="1"/>
  <c r="O4" i="6"/>
  <c r="R4" i="6" s="1"/>
  <c r="O5" i="6"/>
  <c r="R5" i="6" s="1"/>
  <c r="O6" i="6"/>
  <c r="R6" i="6" s="1"/>
  <c r="O7" i="6"/>
  <c r="R7" i="6" s="1"/>
  <c r="O8" i="6"/>
  <c r="R8" i="6" s="1"/>
  <c r="O9" i="6"/>
  <c r="R9" i="6" s="1"/>
  <c r="O10" i="6"/>
  <c r="R10" i="6" s="1"/>
  <c r="O11" i="6"/>
  <c r="R11" i="6" s="1"/>
  <c r="O12" i="6"/>
  <c r="R12" i="6" s="1"/>
  <c r="O13" i="6"/>
  <c r="R13" i="6" s="1"/>
  <c r="O14" i="6"/>
  <c r="R14" i="6" s="1"/>
  <c r="O15" i="6"/>
  <c r="R15" i="6" s="1"/>
  <c r="O16" i="6"/>
  <c r="R16" i="6" s="1"/>
  <c r="O17" i="6"/>
  <c r="R17" i="6" s="1"/>
  <c r="O18" i="6"/>
  <c r="R18" i="6" s="1"/>
  <c r="O19" i="6"/>
  <c r="R19" i="6" s="1"/>
  <c r="O20" i="6"/>
  <c r="R20" i="6" s="1"/>
  <c r="E14" i="5"/>
  <c r="E15" i="5" s="1"/>
  <c r="F14" i="5" l="1"/>
  <c r="G13" i="5"/>
  <c r="F13" i="5"/>
  <c r="G12" i="5"/>
  <c r="F12" i="5"/>
  <c r="G11" i="5"/>
  <c r="F11" i="5"/>
  <c r="G10" i="5"/>
  <c r="F10" i="5"/>
  <c r="G9" i="5"/>
  <c r="F9" i="5"/>
  <c r="G8" i="5"/>
  <c r="F8" i="5"/>
  <c r="G7" i="5"/>
  <c r="F7" i="5"/>
  <c r="G6" i="5"/>
  <c r="F6" i="5"/>
  <c r="G5" i="5"/>
  <c r="F5" i="5"/>
</calcChain>
</file>

<file path=xl/sharedStrings.xml><?xml version="1.0" encoding="utf-8"?>
<sst xmlns="http://schemas.openxmlformats.org/spreadsheetml/2006/main" count="217" uniqueCount="161">
  <si>
    <r>
      <t xml:space="preserve">WHAT </t>
    </r>
    <r>
      <rPr>
        <sz val="12"/>
        <color theme="1"/>
        <rFont val="Calibri"/>
        <family val="2"/>
        <scheme val="minor"/>
      </rPr>
      <t xml:space="preserve">is this guidance: This guidance was developed to support case workers to conduct virtual monitoring of children and families within their caseload throughout the COVID-19 pandemic. It includes phone scripts to help guide conversations with caregiver/parent/child.  Depending on the response and current situation of the caregiver/parent/child, there are suggested messages and/or actions. This guidance also includes a case plan template to help the case worker plan for interventions including scheduling of next calls. </t>
    </r>
  </si>
  <si>
    <r>
      <t>WHO</t>
    </r>
    <r>
      <rPr>
        <sz val="12"/>
        <color theme="1"/>
        <rFont val="Calibri"/>
        <family val="2"/>
        <scheme val="minor"/>
      </rPr>
      <t xml:space="preserve"> should use this guidance: This guidance should be used by those responsible for conducting casework with children and families. It specifically targets vulnerable families at risk of separation or violence and families who have just had a reunified child placed with them, including as a result of COVID-19. This can include case workers of local implementing partners, social workers and psychologists of CTWWC, social workers and/or case workers from residential care facilities as well as actors from government institutions mandated with oversight of cases of children at risk of separation or those who have recently been reintegrated.  Supervisors should also familiarise themselves with the guidance to ensure they are able to effectively support case workers.</t>
    </r>
  </si>
  <si>
    <r>
      <t xml:space="preserve">HOW </t>
    </r>
    <r>
      <rPr>
        <sz val="12"/>
        <color theme="1"/>
        <rFont val="Calibri"/>
        <family val="2"/>
        <scheme val="minor"/>
      </rPr>
      <t xml:space="preserve">should this guidance be used: This monitoring can be considered a complementary tool and should therefore be used together with an organization's normal case management tools and protocols; that is, this tool should replace the monitoring tool, but other case management tools should continue to be utilised (i.e. assessment forms, case planning forms, etc.). However, if it is not possible to conduct assessments, then at a minimum, this tool should be used for monitoring cases during and immediately after the pandemic or as long as in person visits cannot take place. All cases should be categorised as either high risk, medium risk or low risk, according to the below definitions. </t>
    </r>
    <r>
      <rPr>
        <b/>
        <sz val="12"/>
        <color theme="1"/>
        <rFont val="Calibri"/>
        <family val="2"/>
        <scheme val="minor"/>
      </rPr>
      <t xml:space="preserve"> </t>
    </r>
    <r>
      <rPr>
        <sz val="12"/>
        <color theme="1"/>
        <rFont val="Calibri"/>
        <family val="2"/>
        <scheme val="minor"/>
      </rPr>
      <t>The case workers should use the phone scripts and depending upon the information provided by the parent/caregiver and/or child, the key messages and actions provided by the caseworker are available in the pull down tabs (Green, orange or red). There are also suggested actions for each risk level  to follow up on after the call. In the case tracker, the overall risk level is automatically calculated based on the risk levels reported for each domain, prioritizing safety/protection, health and development and psychosocial and mental health during this period.</t>
    </r>
    <r>
      <rPr>
        <b/>
        <sz val="12"/>
        <color theme="1"/>
        <rFont val="Calibri"/>
        <family val="2"/>
        <scheme val="minor"/>
      </rPr>
      <t xml:space="preserve"> </t>
    </r>
  </si>
  <si>
    <r>
      <rPr>
        <b/>
        <sz val="12"/>
        <rFont val="Calibri"/>
        <family val="2"/>
        <scheme val="minor"/>
      </rPr>
      <t xml:space="preserve">WHEN should this document be used: </t>
    </r>
    <r>
      <rPr>
        <sz val="12"/>
        <rFont val="Calibri"/>
        <family val="2"/>
        <scheme val="minor"/>
      </rPr>
      <t xml:space="preserve">This guidance should be used each time the case worker makes contact with a family (caregiver and child(ren) to monitor their wellbeing, safety and health. Note the domains appear ranked by importance given the unique circumstance as a result of the pandemic. Therefore, the case worker should start from the first domain, and work their way down the list. If the call with the family is quite short in duration, the missed domains should be followed up at a later time; it is important that the caseworker discuss all domains with the family at some point in time. However, given the circumstances, priority should be placed on health, protection and psychosocial wellbeing of the family members at this time. </t>
    </r>
    <r>
      <rPr>
        <sz val="12"/>
        <color theme="1"/>
        <rFont val="Calibri"/>
        <family val="2"/>
        <scheme val="minor"/>
      </rPr>
      <t xml:space="preserve">
</t>
    </r>
    <r>
      <rPr>
        <b/>
        <sz val="12"/>
        <color rgb="FFFF0000"/>
        <rFont val="Calibri"/>
        <family val="2"/>
        <scheme val="minor"/>
      </rPr>
      <t xml:space="preserve">High risk </t>
    </r>
    <r>
      <rPr>
        <sz val="12"/>
        <color theme="1"/>
        <rFont val="Calibri"/>
        <family val="2"/>
        <scheme val="minor"/>
      </rPr>
      <t xml:space="preserve">cases should be monitored twice per week; </t>
    </r>
    <r>
      <rPr>
        <b/>
        <sz val="12"/>
        <color theme="7"/>
        <rFont val="Calibri"/>
        <family val="2"/>
        <scheme val="minor"/>
      </rPr>
      <t>medium risk</t>
    </r>
    <r>
      <rPr>
        <sz val="12"/>
        <color theme="1"/>
        <rFont val="Calibri"/>
        <family val="2"/>
        <scheme val="minor"/>
      </rPr>
      <t xml:space="preserve"> cases should be monitored once per week; </t>
    </r>
    <r>
      <rPr>
        <b/>
        <sz val="12"/>
        <color theme="9"/>
        <rFont val="Calibri"/>
        <family val="2"/>
        <scheme val="minor"/>
      </rPr>
      <t xml:space="preserve">low risk </t>
    </r>
    <r>
      <rPr>
        <sz val="12"/>
        <color theme="1"/>
        <rFont val="Calibri"/>
        <family val="2"/>
        <scheme val="minor"/>
      </rPr>
      <t>cases should be monitored every two weeks.</t>
    </r>
  </si>
  <si>
    <r>
      <t xml:space="preserve">HIGH RISK - IMMEDIATE ACTION REQUIRED:
Child is </t>
    </r>
    <r>
      <rPr>
        <b/>
        <u/>
        <sz val="12"/>
        <color theme="1"/>
        <rFont val="Calibri"/>
        <family val="2"/>
        <scheme val="minor"/>
      </rPr>
      <t>currently experiencing</t>
    </r>
    <r>
      <rPr>
        <b/>
        <sz val="12"/>
        <color theme="1"/>
        <rFont val="Calibri"/>
        <family val="2"/>
        <scheme val="minor"/>
      </rPr>
      <t xml:space="preserve"> one or more of the following: 
a) violence, abuse, neglect or exploitation;  b) malnutrtion, chronic illness or disability and no proper health care;  c) economic resources creating barriers to food and water. 
</t>
    </r>
    <r>
      <rPr>
        <b/>
        <sz val="12"/>
        <color theme="0"/>
        <rFont val="Calibri (Body)"/>
      </rPr>
      <t>Requires immediate actions and follow up calls twice per week.</t>
    </r>
  </si>
  <si>
    <r>
      <t xml:space="preserve">MEDIUM RISK
Referral needed or follow up call required within the next week. Child is </t>
    </r>
    <r>
      <rPr>
        <b/>
        <u/>
        <sz val="12"/>
        <color theme="1"/>
        <rFont val="Calibri"/>
        <family val="2"/>
        <scheme val="minor"/>
      </rPr>
      <t>at risk</t>
    </r>
    <r>
      <rPr>
        <b/>
        <sz val="12"/>
        <color theme="1"/>
        <rFont val="Calibri"/>
        <family val="2"/>
        <scheme val="minor"/>
      </rPr>
      <t xml:space="preserve"> of violence, abuse, neglect or exploitation, malnutrition or other physical or mental health concern. 
</t>
    </r>
    <r>
      <rPr>
        <b/>
        <sz val="12"/>
        <color theme="0"/>
        <rFont val="Calibri (Body)"/>
      </rPr>
      <t xml:space="preserve">Might require action and follow up calls once per week. </t>
    </r>
  </si>
  <si>
    <r>
      <t xml:space="preserve">LOW RISK
Child is not currently being harmed, and is having their needs met. 
</t>
    </r>
    <r>
      <rPr>
        <b/>
        <sz val="12"/>
        <color theme="0"/>
        <rFont val="Calibri"/>
        <family val="2"/>
        <scheme val="minor"/>
      </rPr>
      <t>F</t>
    </r>
    <r>
      <rPr>
        <b/>
        <sz val="12"/>
        <color theme="0"/>
        <rFont val="Calibri (Cuerpo)"/>
      </rPr>
      <t>ollow up call required every two weeks</t>
    </r>
  </si>
  <si>
    <t>BENCHMARKS</t>
  </si>
  <si>
    <t>Protection and safety</t>
  </si>
  <si>
    <r>
      <rPr>
        <b/>
        <sz val="12"/>
        <color theme="1"/>
        <rFont val="Calibri"/>
        <family val="2"/>
        <scheme val="minor"/>
      </rPr>
      <t>1. Safe</t>
    </r>
    <r>
      <rPr>
        <sz val="12"/>
        <color theme="1"/>
        <rFont val="Calibri"/>
        <family val="2"/>
        <scheme val="minor"/>
      </rPr>
      <t xml:space="preserve">
Children adolescents and caregivers are not currently experiencing violence, exploitation, or exposure to violence at home, in the community  and online. Household is free from substance abuse. Household members who have experienced violence have received appropriate support services (health, protection, psychosocial, and/or legal).</t>
    </r>
  </si>
  <si>
    <t>Health and development</t>
  </si>
  <si>
    <r>
      <rPr>
        <b/>
        <sz val="12"/>
        <color theme="1"/>
        <rFont val="Calibri"/>
        <family val="2"/>
        <scheme val="minor"/>
      </rPr>
      <t>2. Nourished</t>
    </r>
    <r>
      <rPr>
        <sz val="12"/>
        <color theme="1"/>
        <rFont val="Calibri"/>
        <family val="2"/>
        <scheme val="minor"/>
      </rPr>
      <t xml:space="preserve">
Household able to meet the nutritional needs of the all members of the household and incorporate healthy habits into their daily routine.</t>
    </r>
  </si>
  <si>
    <r>
      <rPr>
        <b/>
        <sz val="12"/>
        <color theme="1"/>
        <rFont val="Calibri"/>
        <family val="2"/>
        <scheme val="minor"/>
      </rPr>
      <t>3. Accessing health services</t>
    </r>
    <r>
      <rPr>
        <sz val="12"/>
        <color theme="1"/>
        <rFont val="Calibri"/>
        <family val="2"/>
        <scheme val="minor"/>
      </rPr>
      <t xml:space="preserve">
Children, adolescents and caregivers have access to health information (especially COVID-19 prevention information) have access and, are implementing prevention measures and are accessing health services as required.</t>
    </r>
  </si>
  <si>
    <t>Psychosocial wellbeing</t>
  </si>
  <si>
    <r>
      <rPr>
        <b/>
        <sz val="12"/>
        <color theme="1"/>
        <rFont val="Calibri"/>
        <family val="2"/>
        <scheme val="minor"/>
      </rPr>
      <t>4. Resilience</t>
    </r>
    <r>
      <rPr>
        <sz val="12"/>
        <color theme="1"/>
        <rFont val="Calibri"/>
        <family val="2"/>
        <scheme val="minor"/>
      </rPr>
      <t xml:space="preserve">
Household members demonstrate use of positive coping strategies, incorporate healthy psychosocial habits into their daily routine and express hope for the future.</t>
    </r>
  </si>
  <si>
    <r>
      <t xml:space="preserve">5. Accessing social support services
</t>
    </r>
    <r>
      <rPr>
        <sz val="12"/>
        <color theme="1"/>
        <rFont val="Calibri"/>
        <family val="2"/>
        <scheme val="minor"/>
      </rPr>
      <t>Children, adolescents and caregivers have access to support services.</t>
    </r>
  </si>
  <si>
    <t>Economic stability</t>
  </si>
  <si>
    <r>
      <rPr>
        <b/>
        <sz val="12"/>
        <color theme="1"/>
        <rFont val="Calibri"/>
        <family val="2"/>
        <scheme val="minor"/>
      </rPr>
      <t>6. Stable</t>
    </r>
    <r>
      <rPr>
        <sz val="12"/>
        <color theme="1"/>
        <rFont val="Calibri"/>
        <family val="2"/>
        <scheme val="minor"/>
      </rPr>
      <t xml:space="preserve">
Caregivers are currently able to meet the cost of children’s basic needs such as food, clean drinking water, hygiene (soap, washing powder), medications, school suppliesand rent. </t>
    </r>
  </si>
  <si>
    <t>Education</t>
  </si>
  <si>
    <r>
      <rPr>
        <b/>
        <sz val="12"/>
        <color theme="1"/>
        <rFont val="Calibri"/>
        <family val="2"/>
        <scheme val="minor"/>
      </rPr>
      <t>7. Accessing education</t>
    </r>
    <r>
      <rPr>
        <sz val="12"/>
        <color theme="1"/>
        <rFont val="Calibri"/>
        <family val="2"/>
        <scheme val="minor"/>
      </rPr>
      <t xml:space="preserve">
Efforts are being made to provide children with age-appropriate educational activities and materials, including online or radio-disseminated classes where provided and possible</t>
    </r>
  </si>
  <si>
    <t>Relationship and attachment</t>
  </si>
  <si>
    <r>
      <t xml:space="preserve">8. Positive communication
</t>
    </r>
    <r>
      <rPr>
        <sz val="12"/>
        <color theme="1"/>
        <rFont val="Calibri"/>
        <family val="2"/>
        <scheme val="minor"/>
      </rPr>
      <t>Communication between household members is frequent and open with both children and caregivers feeling understood and loved.</t>
    </r>
  </si>
  <si>
    <r>
      <t xml:space="preserve">9. Consistency
</t>
    </r>
    <r>
      <rPr>
        <sz val="12"/>
        <color theme="1"/>
        <rFont val="Calibri"/>
        <family val="2"/>
        <scheme val="minor"/>
      </rPr>
      <t>There is consistency in the relationship between child and caregiver in terms of level of supervision, responsiveness, boundaries, and discipline.</t>
    </r>
  </si>
  <si>
    <t>Domain</t>
  </si>
  <si>
    <t>Script</t>
  </si>
  <si>
    <t>Next step</t>
  </si>
  <si>
    <t>Risk level</t>
  </si>
  <si>
    <t>Action in phone call</t>
  </si>
  <si>
    <t>Action after phone call</t>
  </si>
  <si>
    <t>Step 1: Introduction</t>
  </si>
  <si>
    <t xml:space="preserve">Good morning/afternoon: This is [YOUR NAME] and I wanted to call and check in with you to see how you and your family are doing.  Is this an OK time to talk?  These are very challenging times. Do you have a moment to tell me how you and your family are dealing with the impact of COVID-19? I would really like to hear about it your experiences and especially hear how you and [NAME OF CHILD/CHILDREN] are doing.  The call should take approximately 20 minutes. Is this OK?  </t>
  </si>
  <si>
    <r>
      <rPr>
        <i/>
        <sz val="11"/>
        <color theme="1"/>
        <rFont val="Calibri"/>
        <family val="2"/>
        <scheme val="minor"/>
      </rPr>
      <t xml:space="preserve">If they answer </t>
    </r>
    <r>
      <rPr>
        <i/>
        <u/>
        <sz val="11"/>
        <color theme="1"/>
        <rFont val="Calibri"/>
        <family val="2"/>
        <scheme val="minor"/>
      </rPr>
      <t>no</t>
    </r>
    <r>
      <rPr>
        <i/>
        <sz val="11"/>
        <color theme="1"/>
        <rFont val="Calibri"/>
        <family val="2"/>
        <scheme val="minor"/>
      </rPr>
      <t xml:space="preserve">, then say: </t>
    </r>
    <r>
      <rPr>
        <sz val="11"/>
        <color theme="1"/>
        <rFont val="Calibri"/>
        <family val="2"/>
        <scheme val="minor"/>
      </rPr>
      <t xml:space="preserve">Ok, is there another day and time that would work for you? It should only take about 20 minutes and I would really like for us to check in. 
</t>
    </r>
    <r>
      <rPr>
        <i/>
        <sz val="11"/>
        <color theme="1"/>
        <rFont val="Calibri"/>
        <family val="2"/>
        <scheme val="minor"/>
      </rPr>
      <t xml:space="preserve">If </t>
    </r>
    <r>
      <rPr>
        <i/>
        <u/>
        <sz val="11"/>
        <color theme="1"/>
        <rFont val="Calibri"/>
        <family val="2"/>
        <scheme val="minor"/>
      </rPr>
      <t>yes</t>
    </r>
    <r>
      <rPr>
        <i/>
        <sz val="11"/>
        <color theme="1"/>
        <rFont val="Calibri"/>
        <family val="2"/>
        <scheme val="minor"/>
      </rPr>
      <t>, then progress to step 2.</t>
    </r>
  </si>
  <si>
    <t>Step 2: Positive news</t>
  </si>
  <si>
    <t xml:space="preserve">Great, thank you. Perhaps we can start with something positive.  Is there something that you or someone in your family has done recently that made you especially happy or proud?  </t>
  </si>
  <si>
    <t>Congratulate and enjoy the story with the caregiver, reinforcing that even in difficult times there are positive moments we can focus on. Now progress to step 3.</t>
  </si>
  <si>
    <t>Step 3: Introduction to asking about child</t>
  </si>
  <si>
    <t xml:space="preserve">Now, I would like to ask you some questions about your and NAME OF CHILD. Is that OK? </t>
  </si>
  <si>
    <r>
      <rPr>
        <i/>
        <sz val="11"/>
        <color theme="1"/>
        <rFont val="Calibri"/>
        <family val="2"/>
        <scheme val="minor"/>
      </rPr>
      <t xml:space="preserve">If they answer </t>
    </r>
    <r>
      <rPr>
        <i/>
        <u/>
        <sz val="11"/>
        <color theme="1"/>
        <rFont val="Calibri"/>
        <family val="2"/>
        <scheme val="minor"/>
      </rPr>
      <t>no</t>
    </r>
    <r>
      <rPr>
        <i/>
        <sz val="11"/>
        <color theme="1"/>
        <rFont val="Calibri"/>
        <family val="2"/>
        <scheme val="minor"/>
      </rPr>
      <t xml:space="preserve">, then say: </t>
    </r>
    <r>
      <rPr>
        <sz val="11"/>
        <color theme="1"/>
        <rFont val="Calibri"/>
        <family val="2"/>
        <scheme val="minor"/>
      </rPr>
      <t xml:space="preserve">Ok, is there another day and time that would work for you? I would really like to hear more about [CHILD]. 
</t>
    </r>
    <r>
      <rPr>
        <i/>
        <sz val="11"/>
        <color theme="1"/>
        <rFont val="Calibri"/>
        <family val="2"/>
        <scheme val="minor"/>
      </rPr>
      <t xml:space="preserve">If </t>
    </r>
    <r>
      <rPr>
        <i/>
        <u/>
        <sz val="11"/>
        <color theme="1"/>
        <rFont val="Calibri"/>
        <family val="2"/>
        <scheme val="minor"/>
      </rPr>
      <t>yes</t>
    </r>
    <r>
      <rPr>
        <i/>
        <sz val="11"/>
        <color theme="1"/>
        <rFont val="Calibri"/>
        <family val="2"/>
        <scheme val="minor"/>
      </rPr>
      <t>, then progress to step 4.</t>
    </r>
  </si>
  <si>
    <t>Step 4: Protection and safety</t>
  </si>
  <si>
    <r>
      <t xml:space="preserve">Our current situation has resulted in some adults staying home from work, or having to work in stressful situations, and children have been home from school.  How has this been for you? 
</t>
    </r>
    <r>
      <rPr>
        <i/>
        <sz val="11"/>
        <color theme="1"/>
        <rFont val="Calibri"/>
        <family val="2"/>
        <scheme val="minor"/>
      </rPr>
      <t>Further prompts could include:</t>
    </r>
    <r>
      <rPr>
        <sz val="11"/>
        <color theme="1"/>
        <rFont val="Calibri"/>
        <family val="2"/>
        <scheme val="minor"/>
      </rPr>
      <t xml:space="preserve"> 
How are you dealing with these changes? 
Could you tell me about how you are managing with everyone in the house at the same time? 
Sometimes this can be very stressful and people can lose their temper or get angry.  Is anyone in your house acting like this?  Can you tell me about how that was? 
This must be difficult. Have you felt afraid for your own safety or that of your children? </t>
    </r>
  </si>
  <si>
    <r>
      <t xml:space="preserve">If you hear that there:
- </t>
    </r>
    <r>
      <rPr>
        <i/>
        <u/>
        <sz val="11"/>
        <color theme="1"/>
        <rFont val="Calibri"/>
        <family val="2"/>
        <scheme val="minor"/>
      </rPr>
      <t>is or has been</t>
    </r>
    <r>
      <rPr>
        <i/>
        <sz val="11"/>
        <color theme="1"/>
        <rFont val="Calibri"/>
        <family val="2"/>
        <scheme val="minor"/>
      </rPr>
      <t xml:space="preserve"> experiences of violence, abuse, neglect or select </t>
    </r>
    <r>
      <rPr>
        <b/>
        <i/>
        <sz val="11"/>
        <color rgb="FFFF0000"/>
        <rFont val="Calibri"/>
        <family val="2"/>
        <scheme val="minor"/>
      </rPr>
      <t>RED</t>
    </r>
    <r>
      <rPr>
        <i/>
        <sz val="11"/>
        <color theme="1"/>
        <rFont val="Calibri"/>
        <family val="2"/>
        <scheme val="minor"/>
      </rPr>
      <t xml:space="preserve"> in next cell and follow the next step prompts.
- are </t>
    </r>
    <r>
      <rPr>
        <i/>
        <u/>
        <sz val="11"/>
        <color theme="1"/>
        <rFont val="Calibri"/>
        <family val="2"/>
        <scheme val="minor"/>
      </rPr>
      <t>risks</t>
    </r>
    <r>
      <rPr>
        <i/>
        <sz val="11"/>
        <color theme="1"/>
        <rFont val="Calibri"/>
        <family val="2"/>
        <scheme val="minor"/>
      </rPr>
      <t xml:space="preserve"> of violence, abuse, neglect or exploitation because of the family's situation select </t>
    </r>
    <r>
      <rPr>
        <b/>
        <i/>
        <sz val="11"/>
        <color rgb="FFFFC000"/>
        <rFont val="Calibri"/>
        <family val="2"/>
        <scheme val="minor"/>
      </rPr>
      <t>ORANGE</t>
    </r>
    <r>
      <rPr>
        <i/>
        <sz val="11"/>
        <color theme="1"/>
        <rFont val="Calibri"/>
        <family val="2"/>
        <scheme val="minor"/>
      </rPr>
      <t xml:space="preserve"> in next cell and follow the next step prompts.
- are </t>
    </r>
    <r>
      <rPr>
        <i/>
        <u/>
        <sz val="11"/>
        <color theme="1"/>
        <rFont val="Calibri"/>
        <family val="2"/>
        <scheme val="minor"/>
      </rPr>
      <t>no signs</t>
    </r>
    <r>
      <rPr>
        <i/>
        <sz val="11"/>
        <color theme="1"/>
        <rFont val="Calibri"/>
        <family val="2"/>
        <scheme val="minor"/>
      </rPr>
      <t xml:space="preserve"> of violence, abuse, neglect or exploitation select </t>
    </r>
    <r>
      <rPr>
        <b/>
        <i/>
        <sz val="11"/>
        <color rgb="FF00B050"/>
        <rFont val="Calibri"/>
        <family val="2"/>
        <scheme val="minor"/>
      </rPr>
      <t>GREEN</t>
    </r>
    <r>
      <rPr>
        <i/>
        <sz val="11"/>
        <color theme="1"/>
        <rFont val="Calibri"/>
        <family val="2"/>
        <scheme val="minor"/>
      </rPr>
      <t xml:space="preserve"> in next cell and follow the next step prompts.</t>
    </r>
  </si>
  <si>
    <r>
      <t xml:space="preserve">Select risk level for </t>
    </r>
    <r>
      <rPr>
        <b/>
        <i/>
        <sz val="11"/>
        <color theme="1"/>
        <rFont val="Calibri"/>
        <family val="2"/>
        <scheme val="minor"/>
      </rPr>
      <t>safe</t>
    </r>
    <r>
      <rPr>
        <i/>
        <sz val="11"/>
        <color theme="1"/>
        <rFont val="Calibri"/>
        <family val="2"/>
        <scheme val="minor"/>
      </rPr>
      <t xml:space="preserve"> benchmark</t>
    </r>
  </si>
  <si>
    <t>Green</t>
  </si>
  <si>
    <t>Step 5: Health and development</t>
  </si>
  <si>
    <r>
      <t xml:space="preserve">It's important during this time that we make efforts to maintain our health. How is your family's health and hygiene at the moment?
</t>
    </r>
    <r>
      <rPr>
        <i/>
        <sz val="11"/>
        <color theme="1"/>
        <rFont val="Calibri"/>
        <family val="2"/>
        <scheme val="minor"/>
      </rPr>
      <t xml:space="preserve">Further prompts could include: </t>
    </r>
    <r>
      <rPr>
        <sz val="11"/>
        <color theme="1"/>
        <rFont val="Calibri"/>
        <family val="2"/>
        <scheme val="minor"/>
      </rPr>
      <t xml:space="preserve">
Are all household members able to eat enough food? 
Can you share with me what you know about the government physical isolation and hand washing guidance? Are you able to follow the guidance in your household? 
Have you explained the guidance to children and are they able to understand? 
Are all household members sleeping well and doing some daily exercise? 
Is anyone in your household showing flu-like symptoms?</t>
    </r>
  </si>
  <si>
    <r>
      <t xml:space="preserve">If you hear that there:
- </t>
    </r>
    <r>
      <rPr>
        <i/>
        <u/>
        <sz val="11"/>
        <color theme="1"/>
        <rFont val="Calibri"/>
        <family val="2"/>
        <scheme val="minor"/>
      </rPr>
      <t xml:space="preserve">is or has been </t>
    </r>
    <r>
      <rPr>
        <i/>
        <sz val="11"/>
        <color theme="1"/>
        <rFont val="Calibri"/>
        <family val="2"/>
        <scheme val="minor"/>
      </rPr>
      <t xml:space="preserve">malnutrtion, chronic illness or disability and no access to proper health care select </t>
    </r>
    <r>
      <rPr>
        <b/>
        <i/>
        <sz val="11"/>
        <color rgb="FFFF0000"/>
        <rFont val="Calibri"/>
        <family val="2"/>
        <scheme val="minor"/>
      </rPr>
      <t>RED</t>
    </r>
    <r>
      <rPr>
        <i/>
        <sz val="11"/>
        <color theme="1"/>
        <rFont val="Calibri"/>
        <family val="2"/>
        <scheme val="minor"/>
      </rPr>
      <t xml:space="preserve"> in next cell and follow the next step prompts.
- are </t>
    </r>
    <r>
      <rPr>
        <i/>
        <u/>
        <sz val="11"/>
        <color theme="1"/>
        <rFont val="Calibri"/>
        <family val="2"/>
        <scheme val="minor"/>
      </rPr>
      <t>risks</t>
    </r>
    <r>
      <rPr>
        <i/>
        <sz val="11"/>
        <color theme="1"/>
        <rFont val="Calibri"/>
        <family val="2"/>
        <scheme val="minor"/>
      </rPr>
      <t xml:space="preserve"> of malnutrtion, chronic illness or disability and no proper access to health care select </t>
    </r>
    <r>
      <rPr>
        <b/>
        <i/>
        <sz val="11"/>
        <color rgb="FFFFC000"/>
        <rFont val="Calibri"/>
        <family val="2"/>
        <scheme val="minor"/>
      </rPr>
      <t>ORANGE</t>
    </r>
    <r>
      <rPr>
        <i/>
        <sz val="11"/>
        <color theme="1"/>
        <rFont val="Calibri"/>
        <family val="2"/>
        <scheme val="minor"/>
      </rPr>
      <t xml:space="preserve"> in next cell and follow the next step prompts.
- are </t>
    </r>
    <r>
      <rPr>
        <i/>
        <u/>
        <sz val="11"/>
        <color theme="1"/>
        <rFont val="Calibri"/>
        <family val="2"/>
        <scheme val="minor"/>
      </rPr>
      <t>no signs</t>
    </r>
    <r>
      <rPr>
        <i/>
        <sz val="11"/>
        <color theme="1"/>
        <rFont val="Calibri"/>
        <family val="2"/>
        <scheme val="minor"/>
      </rPr>
      <t xml:space="preserve"> of malnutrtion, chronic illness or disability and no proper access to health care </t>
    </r>
    <r>
      <rPr>
        <b/>
        <i/>
        <sz val="11"/>
        <color rgb="FF00B050"/>
        <rFont val="Calibri"/>
        <family val="2"/>
        <scheme val="minor"/>
      </rPr>
      <t>GREEN</t>
    </r>
    <r>
      <rPr>
        <i/>
        <sz val="11"/>
        <color theme="1"/>
        <rFont val="Calibri"/>
        <family val="2"/>
        <scheme val="minor"/>
      </rPr>
      <t xml:space="preserve"> in next cell and follow the next step prompts.</t>
    </r>
  </si>
  <si>
    <r>
      <t xml:space="preserve">Select risk level for </t>
    </r>
    <r>
      <rPr>
        <b/>
        <i/>
        <sz val="11"/>
        <color theme="1"/>
        <rFont val="Calibri"/>
        <family val="2"/>
        <scheme val="minor"/>
      </rPr>
      <t>nourished</t>
    </r>
    <r>
      <rPr>
        <i/>
        <sz val="11"/>
        <color theme="1"/>
        <rFont val="Calibri"/>
        <family val="2"/>
        <scheme val="minor"/>
      </rPr>
      <t xml:space="preserve"> benchmark</t>
    </r>
  </si>
  <si>
    <r>
      <t xml:space="preserve">Select risk level for </t>
    </r>
    <r>
      <rPr>
        <b/>
        <i/>
        <sz val="11"/>
        <color theme="1"/>
        <rFont val="Calibri"/>
        <family val="2"/>
        <scheme val="minor"/>
      </rPr>
      <t>accessing heath services</t>
    </r>
    <r>
      <rPr>
        <i/>
        <sz val="11"/>
        <color theme="1"/>
        <rFont val="Calibri"/>
        <family val="2"/>
        <scheme val="minor"/>
      </rPr>
      <t xml:space="preserve"> benchmark</t>
    </r>
  </si>
  <si>
    <t>Step 6: Psychosocial wellbeing</t>
  </si>
  <si>
    <r>
      <t xml:space="preserve">Our current situation has us having to keep physical distance from our friends and family outside of our households. It's important to remember these are temporary measures to keep us safe, but it can still be challenging. Are you and your family managing to keep in touch with your family and friends while maintaining physical distance? 
</t>
    </r>
    <r>
      <rPr>
        <i/>
        <sz val="11"/>
        <color theme="1"/>
        <rFont val="Calibri"/>
        <family val="2"/>
        <scheme val="minor"/>
      </rPr>
      <t xml:space="preserve">Further prompts could include: </t>
    </r>
    <r>
      <rPr>
        <sz val="11"/>
        <color theme="1"/>
        <rFont val="Calibri"/>
        <family val="2"/>
        <scheme val="minor"/>
      </rPr>
      <t xml:space="preserve">
Let's talk through some ideas. It's really important that households maintain structure and a routine in our current situation; can you tell me about any disruptions to your household's normal routine and what you've tried in developing new routines? 
Is anyone in your household feeling down or finding it challenging to adapt to the current situation? Tell me about that. 
What are you and others in your household doing each day that makes each of you feel happy?
</t>
    </r>
  </si>
  <si>
    <r>
      <t xml:space="preserve">If you hear that there:
- is or has been signs of depression or extreme sadness, noticeable withdrawl and/or refusal to talk from the caregiver or the child e select </t>
    </r>
    <r>
      <rPr>
        <b/>
        <i/>
        <sz val="11"/>
        <color rgb="FFFF0000"/>
        <rFont val="Calibri"/>
        <family val="2"/>
        <scheme val="minor"/>
      </rPr>
      <t>RED</t>
    </r>
    <r>
      <rPr>
        <i/>
        <sz val="11"/>
        <color rgb="FFFF0000"/>
        <rFont val="Calibri (Body)"/>
      </rPr>
      <t xml:space="preserve"> </t>
    </r>
    <r>
      <rPr>
        <i/>
        <sz val="11"/>
        <color theme="1"/>
        <rFont val="Calibri"/>
        <family val="2"/>
        <scheme val="minor"/>
      </rPr>
      <t xml:space="preserve">in next cell and follow the next step prompts.
- are risks of depression, occasional withdrawl or some changes in engaging with or talking to others by the caregiver or child </t>
    </r>
    <r>
      <rPr>
        <b/>
        <i/>
        <sz val="11"/>
        <color theme="7"/>
        <rFont val="Calibri"/>
        <family val="2"/>
        <scheme val="minor"/>
      </rPr>
      <t>ORANGE</t>
    </r>
    <r>
      <rPr>
        <i/>
        <sz val="11"/>
        <color theme="7"/>
        <rFont val="Calibri (Body)"/>
      </rPr>
      <t xml:space="preserve"> </t>
    </r>
    <r>
      <rPr>
        <i/>
        <sz val="11"/>
        <color theme="1"/>
        <rFont val="Calibri"/>
        <family val="2"/>
        <scheme val="minor"/>
      </rPr>
      <t xml:space="preserve">in next cell and follow the next step prompts.
- are no signs of depression, sadness, withdrawl and caregiver and child are engaging and talking with others then please </t>
    </r>
    <r>
      <rPr>
        <b/>
        <i/>
        <sz val="11"/>
        <color rgb="FF00B050"/>
        <rFont val="Calibri"/>
        <family val="2"/>
        <scheme val="minor"/>
      </rPr>
      <t>GREEN</t>
    </r>
    <r>
      <rPr>
        <i/>
        <sz val="11"/>
        <color theme="1"/>
        <rFont val="Calibri"/>
        <family val="2"/>
        <scheme val="minor"/>
      </rPr>
      <t xml:space="preserve"> in next cell and follow the next step prompts.</t>
    </r>
  </si>
  <si>
    <r>
      <t>Select risk level for "</t>
    </r>
    <r>
      <rPr>
        <b/>
        <i/>
        <sz val="11"/>
        <color theme="1"/>
        <rFont val="Calibri"/>
        <family val="2"/>
        <scheme val="minor"/>
      </rPr>
      <t>relisience</t>
    </r>
    <r>
      <rPr>
        <i/>
        <sz val="11"/>
        <color theme="1"/>
        <rFont val="Calibri"/>
        <family val="2"/>
        <scheme val="minor"/>
      </rPr>
      <t>" benchmark</t>
    </r>
  </si>
  <si>
    <t>Red</t>
  </si>
  <si>
    <r>
      <t xml:space="preserve">Select risk level for </t>
    </r>
    <r>
      <rPr>
        <b/>
        <i/>
        <sz val="11"/>
        <color theme="1"/>
        <rFont val="Calibri"/>
        <family val="2"/>
        <scheme val="minor"/>
      </rPr>
      <t>accessing social support services</t>
    </r>
    <r>
      <rPr>
        <i/>
        <sz val="11"/>
        <color theme="1"/>
        <rFont val="Calibri"/>
        <family val="2"/>
        <scheme val="minor"/>
      </rPr>
      <t xml:space="preserve"> benchmark</t>
    </r>
  </si>
  <si>
    <t>Step 7: Economic Stability</t>
  </si>
  <si>
    <t xml:space="preserve">Our current situation has seen a lot of households experience changes to their finances. Have you experienced any of these kinds of changes? What have you done to adapt to these changes to ensure you can afford your household necessities? </t>
  </si>
  <si>
    <r>
      <t xml:space="preserve">If you hear that there:
- is an inability to provide food, water, shelter or address health needs appropriately select </t>
    </r>
    <r>
      <rPr>
        <b/>
        <i/>
        <sz val="11"/>
        <color rgb="FFFF0000"/>
        <rFont val="Calibri"/>
        <family val="2"/>
        <scheme val="minor"/>
      </rPr>
      <t>RED</t>
    </r>
    <r>
      <rPr>
        <i/>
        <sz val="11"/>
        <color theme="1"/>
        <rFont val="Calibri"/>
        <family val="2"/>
        <scheme val="minor"/>
      </rPr>
      <t xml:space="preserve"> in next cell and follow the next step prompts.
- are risks that the economic situation will result in challenges to provide food, water, shelter or health care select </t>
    </r>
    <r>
      <rPr>
        <b/>
        <i/>
        <sz val="11"/>
        <color theme="7"/>
        <rFont val="Calibri"/>
        <family val="2"/>
        <scheme val="minor"/>
      </rPr>
      <t>ORANGE</t>
    </r>
    <r>
      <rPr>
        <i/>
        <sz val="11"/>
        <color theme="7"/>
        <rFont val="Calibri (Body)"/>
      </rPr>
      <t xml:space="preserve"> </t>
    </r>
    <r>
      <rPr>
        <i/>
        <sz val="11"/>
        <color theme="1"/>
        <rFont val="Calibri"/>
        <family val="2"/>
        <scheme val="minor"/>
      </rPr>
      <t xml:space="preserve">in next cell and follow the next step prompts.
- are no signs of inability to provide food, water, shelter and health care needs </t>
    </r>
    <r>
      <rPr>
        <b/>
        <i/>
        <sz val="11"/>
        <color rgb="FF00B050"/>
        <rFont val="Calibri"/>
        <family val="2"/>
        <scheme val="minor"/>
      </rPr>
      <t>GREEN</t>
    </r>
    <r>
      <rPr>
        <i/>
        <sz val="11"/>
        <color theme="1"/>
        <rFont val="Calibri"/>
        <family val="2"/>
        <scheme val="minor"/>
      </rPr>
      <t xml:space="preserve"> in next cell and follow the next step prompts.</t>
    </r>
  </si>
  <si>
    <r>
      <t xml:space="preserve">Select risk level for </t>
    </r>
    <r>
      <rPr>
        <b/>
        <i/>
        <sz val="11"/>
        <color theme="1"/>
        <rFont val="Calibri"/>
        <family val="2"/>
        <scheme val="minor"/>
      </rPr>
      <t>stability</t>
    </r>
    <r>
      <rPr>
        <i/>
        <sz val="11"/>
        <color theme="1"/>
        <rFont val="Calibri"/>
        <family val="2"/>
        <scheme val="minor"/>
      </rPr>
      <t xml:space="preserve"> benchmark</t>
    </r>
  </si>
  <si>
    <t>Step 8: Education</t>
  </si>
  <si>
    <r>
      <t xml:space="preserve">It has been a big change with schools closing and this can be difficult for families. But it's really important that we try to continute education activities with our children; it keeps their brains active, gives them good routine and a sense of normality, and will be important for when the pandemic is over. Can you tell me about how you've been able to adjust to your children being home from school? 
</t>
    </r>
    <r>
      <rPr>
        <i/>
        <sz val="11"/>
        <color theme="1"/>
        <rFont val="Calibri"/>
        <family val="2"/>
        <scheme val="minor"/>
      </rPr>
      <t xml:space="preserve">Further prompts could include: </t>
    </r>
    <r>
      <rPr>
        <sz val="11"/>
        <color theme="1"/>
        <rFont val="Calibri"/>
        <family val="2"/>
        <scheme val="minor"/>
      </rPr>
      <t xml:space="preserve">
Are you aware of accessible radio / tv / online education activities?</t>
    </r>
  </si>
  <si>
    <r>
      <t xml:space="preserve">If you hear that there:
- is no type of stimulated play for young children, no access to online or at home education or organized play select </t>
    </r>
    <r>
      <rPr>
        <b/>
        <i/>
        <sz val="11"/>
        <color rgb="FFFF0000"/>
        <rFont val="Calibri"/>
        <family val="2"/>
        <scheme val="minor"/>
      </rPr>
      <t>RED</t>
    </r>
    <r>
      <rPr>
        <i/>
        <sz val="11"/>
        <color rgb="FFFF0000"/>
        <rFont val="Calibri (Body)"/>
      </rPr>
      <t xml:space="preserve"> </t>
    </r>
    <r>
      <rPr>
        <i/>
        <sz val="11"/>
        <color theme="1"/>
        <rFont val="Calibri"/>
        <family val="2"/>
        <scheme val="minor"/>
      </rPr>
      <t xml:space="preserve">in next cell and follow the next step prompts.
- are risks that might prevent access to stimulating play and online or at home educational activities or organized play select </t>
    </r>
    <r>
      <rPr>
        <b/>
        <i/>
        <sz val="11"/>
        <color theme="7"/>
        <rFont val="Calibri"/>
        <family val="2"/>
        <scheme val="minor"/>
      </rPr>
      <t>ORANGE</t>
    </r>
    <r>
      <rPr>
        <i/>
        <sz val="11"/>
        <color theme="7"/>
        <rFont val="Calibri (Body)"/>
      </rPr>
      <t xml:space="preserve"> </t>
    </r>
    <r>
      <rPr>
        <i/>
        <sz val="11"/>
        <color theme="1"/>
        <rFont val="Calibri"/>
        <family val="2"/>
        <scheme val="minor"/>
      </rPr>
      <t xml:space="preserve">in next cell and follow the next step prompts.
- are no signs lack of stimulating or organized play and educational activities, online or at home, select </t>
    </r>
    <r>
      <rPr>
        <b/>
        <i/>
        <sz val="11"/>
        <color rgb="FF00B050"/>
        <rFont val="Calibri"/>
        <family val="2"/>
        <scheme val="minor"/>
      </rPr>
      <t>GREEN</t>
    </r>
    <r>
      <rPr>
        <i/>
        <sz val="11"/>
        <color theme="1"/>
        <rFont val="Calibri"/>
        <family val="2"/>
        <scheme val="minor"/>
      </rPr>
      <t xml:space="preserve"> in next cell and follow the next step prompts.</t>
    </r>
  </si>
  <si>
    <r>
      <t xml:space="preserve">Select risk level for </t>
    </r>
    <r>
      <rPr>
        <b/>
        <i/>
        <sz val="11"/>
        <color theme="1"/>
        <rFont val="Calibri"/>
        <family val="2"/>
        <scheme val="minor"/>
      </rPr>
      <t>accessing education</t>
    </r>
    <r>
      <rPr>
        <i/>
        <sz val="11"/>
        <color theme="1"/>
        <rFont val="Calibri"/>
        <family val="2"/>
        <scheme val="minor"/>
      </rPr>
      <t xml:space="preserve"> benchmark</t>
    </r>
  </si>
  <si>
    <t>Step 9: Relationship and attachment</t>
  </si>
  <si>
    <r>
      <t xml:space="preserve">Families are now spending a lot more time together and a lot of time indoors, with minimal contact with people outside of the household. This is a big change! It can be stressful! Can you tell me about how you are adapting to this change? 
</t>
    </r>
    <r>
      <rPr>
        <i/>
        <sz val="11"/>
        <color theme="1"/>
        <rFont val="Calibri"/>
        <family val="2"/>
        <scheme val="minor"/>
      </rPr>
      <t xml:space="preserve">Further prompts could include: 
</t>
    </r>
    <r>
      <rPr>
        <sz val="11"/>
        <color theme="1"/>
        <rFont val="Calibri"/>
        <family val="2"/>
        <scheme val="minor"/>
      </rPr>
      <t xml:space="preserve">-How is the family communicating with one another? 
-Is there misunderstanding or conflict? How has the family dealt with this? 
-Is there anything that the family enjoys doing all together? Tell me about that. 
-The change to routine can be difficult for children to adjust to, and can require we adapt our parenting. Let's talk through some ideas for how we can support children and manage any changes to their behaviours </t>
    </r>
  </si>
  <si>
    <r>
      <t>I</t>
    </r>
    <r>
      <rPr>
        <i/>
        <sz val="11"/>
        <color theme="1"/>
        <rFont val="Calibri"/>
        <family val="2"/>
        <scheme val="minor"/>
      </rPr>
      <t xml:space="preserve">f you hear that there:
- is or has been arguing or lack of communication or violence select </t>
    </r>
    <r>
      <rPr>
        <b/>
        <i/>
        <sz val="11"/>
        <color rgb="FFFF0000"/>
        <rFont val="Calibri"/>
        <family val="2"/>
        <scheme val="minor"/>
      </rPr>
      <t>RED</t>
    </r>
    <r>
      <rPr>
        <i/>
        <sz val="11"/>
        <color rgb="FFFF0000"/>
        <rFont val="Calibri (Body)"/>
      </rPr>
      <t xml:space="preserve"> </t>
    </r>
    <r>
      <rPr>
        <i/>
        <sz val="11"/>
        <color theme="1"/>
        <rFont val="Calibri"/>
        <family val="2"/>
        <scheme val="minor"/>
      </rPr>
      <t>in next cell and follow the next step prompts.
- are risks of arguing, changes in communication or violence select</t>
    </r>
    <r>
      <rPr>
        <i/>
        <sz val="11"/>
        <color theme="7"/>
        <rFont val="Calibri (Body)"/>
      </rPr>
      <t xml:space="preserve"> </t>
    </r>
    <r>
      <rPr>
        <b/>
        <i/>
        <sz val="11"/>
        <color theme="7"/>
        <rFont val="Calibri"/>
        <family val="2"/>
        <scheme val="minor"/>
      </rPr>
      <t>ORANGE</t>
    </r>
    <r>
      <rPr>
        <i/>
        <sz val="11"/>
        <color theme="1"/>
        <rFont val="Calibri"/>
        <family val="2"/>
        <scheme val="minor"/>
      </rPr>
      <t xml:space="preserve"> in next cell and follow the next step prompts.
- are no signs of aruging changes in communication or violence </t>
    </r>
    <r>
      <rPr>
        <b/>
        <i/>
        <sz val="11"/>
        <color rgb="FF00B050"/>
        <rFont val="Calibri"/>
        <family val="2"/>
        <scheme val="minor"/>
      </rPr>
      <t>GREEN</t>
    </r>
    <r>
      <rPr>
        <i/>
        <sz val="11"/>
        <color theme="1"/>
        <rFont val="Calibri"/>
        <family val="2"/>
        <scheme val="minor"/>
      </rPr>
      <t xml:space="preserve"> in next cell and follow the next step prompts.</t>
    </r>
  </si>
  <si>
    <r>
      <t xml:space="preserve">Select risk level for </t>
    </r>
    <r>
      <rPr>
        <b/>
        <i/>
        <sz val="11"/>
        <color theme="1"/>
        <rFont val="Calibri"/>
        <family val="2"/>
        <scheme val="minor"/>
      </rPr>
      <t>positive communication</t>
    </r>
    <r>
      <rPr>
        <i/>
        <sz val="11"/>
        <color theme="1"/>
        <rFont val="Calibri"/>
        <family val="2"/>
        <scheme val="minor"/>
      </rPr>
      <t xml:space="preserve"> benchmark</t>
    </r>
  </si>
  <si>
    <r>
      <t xml:space="preserve">Select risk level for </t>
    </r>
    <r>
      <rPr>
        <b/>
        <i/>
        <sz val="11"/>
        <color theme="1"/>
        <rFont val="Calibri"/>
        <family val="2"/>
        <scheme val="minor"/>
      </rPr>
      <t>consistency</t>
    </r>
    <r>
      <rPr>
        <i/>
        <sz val="11"/>
        <color theme="1"/>
        <rFont val="Calibri"/>
        <family val="2"/>
        <scheme val="minor"/>
      </rPr>
      <t xml:space="preserve"> benchmark</t>
    </r>
  </si>
  <si>
    <t>Not discussed</t>
  </si>
  <si>
    <t>1.Safe</t>
  </si>
  <si>
    <t>2. Nourished</t>
  </si>
  <si>
    <t>3. Accessing health services</t>
  </si>
  <si>
    <t>4. Reslience</t>
  </si>
  <si>
    <t>5. Accessing social support services</t>
  </si>
  <si>
    <t>6. Stable</t>
  </si>
  <si>
    <t>7. Accessing education</t>
  </si>
  <si>
    <t>8. Positive communication</t>
  </si>
  <si>
    <t>9. Consistency</t>
  </si>
  <si>
    <t>Step 10: Closing</t>
  </si>
  <si>
    <t xml:space="preserve">Thank you so much for taking time to speak with me today.  I really appreciate it.  As we have discussed, I will follow up with (NAME ACTIONS IDENTIFIED). I will also be checking back in with you again on the phone. Could we schedule our next call now?  I also want to remind you that you can call me if you need to talk or if you have any concerns.  Do you have my number written down or in your phone (REPEAT YOUR NUMBER).  </t>
  </si>
  <si>
    <r>
      <t>Remember for scheduling next call:</t>
    </r>
    <r>
      <rPr>
        <i/>
        <sz val="11"/>
        <color rgb="FFFF0000"/>
        <rFont val="Calibri"/>
        <family val="2"/>
        <scheme val="minor"/>
      </rPr>
      <t xml:space="preserve"> 
High risk cases should be monitored twice per week;</t>
    </r>
    <r>
      <rPr>
        <i/>
        <sz val="11"/>
        <color theme="1"/>
        <rFont val="Calibri"/>
        <family val="2"/>
        <scheme val="minor"/>
      </rPr>
      <t xml:space="preserve"> 
</t>
    </r>
    <r>
      <rPr>
        <i/>
        <sz val="11"/>
        <color theme="7"/>
        <rFont val="Calibri"/>
        <family val="2"/>
        <scheme val="minor"/>
      </rPr>
      <t>medium risk cases should be monitored once per week</t>
    </r>
    <r>
      <rPr>
        <i/>
        <sz val="11"/>
        <color theme="1"/>
        <rFont val="Calibri"/>
        <family val="2"/>
        <scheme val="minor"/>
      </rPr>
      <t xml:space="preserve">; 
</t>
    </r>
    <r>
      <rPr>
        <i/>
        <sz val="11"/>
        <color rgb="FF00B050"/>
        <rFont val="Calibri"/>
        <family val="2"/>
        <scheme val="minor"/>
      </rPr>
      <t>low risk cases should be monitored every two weeks.</t>
    </r>
  </si>
  <si>
    <t>The overall risk level for your current case is:</t>
  </si>
  <si>
    <t>Now complete the case tracker with details of this phonecall, you can copy the risk ratings to the right&gt;</t>
  </si>
  <si>
    <t>Copy these cells to the tracker&gt;</t>
  </si>
  <si>
    <t>Your next call should be around:</t>
  </si>
  <si>
    <t>Risk rating</t>
  </si>
  <si>
    <t>During call</t>
  </si>
  <si>
    <t>After call</t>
  </si>
  <si>
    <r>
      <rPr>
        <b/>
        <sz val="11"/>
        <color theme="1"/>
        <rFont val="Calibri"/>
        <family val="2"/>
        <scheme val="minor"/>
      </rPr>
      <t>Protection &amp; Safety
1. Safe</t>
    </r>
    <r>
      <rPr>
        <sz val="11"/>
        <color theme="1"/>
        <rFont val="Calibri"/>
        <family val="2"/>
        <scheme val="minor"/>
      </rPr>
      <t xml:space="preserve">
Children, adolescents and caregivers are not currently experiencing violence, exploitation, or exposure to violence at home and online. Household is free from substance abuse. Household members who have experienced violence have received appropriate support services (health, protection, psychosocial, and/or legal).</t>
    </r>
  </si>
  <si>
    <t>RED</t>
  </si>
  <si>
    <t>Reassure the caregiver that you are here to help and that you would like to refer them for some support to help.</t>
  </si>
  <si>
    <t>Immediately call Child Helpline / local child protection volunteers / Statutory Children's Officer / police to report incident of violence.
Refer child to Child Helpline for free counselling</t>
  </si>
  <si>
    <t>ORANGE</t>
  </si>
  <si>
    <t>Encourage the caregiver to take steps to address the risks they are facing.
As appropriate, you could:
-Encourage limited or no alcohol consumption (link to messaging related to importance of overall health in COVID-19 recovery time, should infection occur) -
-Encourage caregivers to monitor children's online activity
If a household member is being physically isolated within the household with concerns of COVID-19 support caregiver to explain this to all household members</t>
  </si>
  <si>
    <t>Follow up call within 3-5 days to check and see if there have been any incidents.  Share, via phone or WhatsApp, WHO parenting tips. See here for English: https://www.who.int/emergencies/diseases/novel-coronavirus-2019/advice-for-public/healthy-parenting and Kiswahili:https://868b1700-4f92-4143-a9e1-4d615770397f.filesusr.com/ugd/d13cc0_dd87ece6288844ddbc2cc21e1db49ecf.pdf</t>
  </si>
  <si>
    <t>GREEN</t>
  </si>
  <si>
    <t>Encourage householder members to walk away then practice mindfulness (e.g. go for a walk, count backward from 20 - 1 whilst deep breathing) when faced with conflict</t>
  </si>
  <si>
    <t>Follow up call within two weeks to check and see if there have been any incidents.  Share, via phone or WhatsApp, WHO parenting tips. See here for English: https://www.who.int/emergencies/diseases/novel-coronavirus-2019/advice-for-public/healthy-parenting and Kiswahili:https://868b1700-4f92-4143-a9e1-4d615770397f.filesusr.com/ugd/d13cc0_dd87ece6288844ddbc2cc21e1db49ecf.pdf</t>
  </si>
  <si>
    <r>
      <rPr>
        <b/>
        <sz val="11"/>
        <color theme="1"/>
        <rFont val="Calibri"/>
        <family val="2"/>
        <scheme val="minor"/>
      </rPr>
      <t>Health and development</t>
    </r>
    <r>
      <rPr>
        <sz val="11"/>
        <color theme="1"/>
        <rFont val="Calibri"/>
        <family val="2"/>
        <scheme val="minor"/>
      </rPr>
      <t xml:space="preserve">
</t>
    </r>
    <r>
      <rPr>
        <b/>
        <sz val="11"/>
        <color theme="1"/>
        <rFont val="Calibri"/>
        <family val="2"/>
        <scheme val="minor"/>
      </rPr>
      <t>2. Nourished</t>
    </r>
    <r>
      <rPr>
        <sz val="11"/>
        <color theme="1"/>
        <rFont val="Calibri"/>
        <family val="2"/>
        <scheme val="minor"/>
      </rPr>
      <t xml:space="preserve">
Household able to meet the nutritional needs of the all members of the household </t>
    </r>
  </si>
  <si>
    <t>Reassure the caregiver that you are here to help and that you would like to refer them for some support to help.
If a household member has become ill, ensure caregiver understands importance of physical isolation and how to continue to provider care to ill person</t>
  </si>
  <si>
    <t>Depending on need, provide or refer for:
- food support, including therapeutic food for malnourished children
- health services and testing, medical supplies</t>
  </si>
  <si>
    <t>Encourage the caregiver to take steps to address the risks they are facing.
If a household member has become ill, ensure caregiver understands the importance of nutritious food to support recovery</t>
  </si>
  <si>
    <t>Provide hygiene supplies (soap, sanitiser, washing powder) or refer to hygiene service provider</t>
  </si>
  <si>
    <t>Discuss with caregiver the importance of healthy nutrition and how to access sufficient food for family whilst social distancing taking place. Encourage full utilisation of any farming land.</t>
  </si>
  <si>
    <t>??</t>
  </si>
  <si>
    <r>
      <t xml:space="preserve">3. Accessing health services
</t>
    </r>
    <r>
      <rPr>
        <sz val="11"/>
        <color theme="1"/>
        <rFont val="Calibri"/>
        <family val="2"/>
        <scheme val="minor"/>
      </rPr>
      <t>Children, adolescents and caregivers have access to health information (especially COVID-19 prevention information), are implementing prevention measure and are accessing health services as required.</t>
    </r>
  </si>
  <si>
    <t xml:space="preserve">Provide basic COVID-19 prevention messaging. Explain to the family that for those with chronic health issues, including HIV and some disabilities, they are more vulnerable to COVID-19 and should be sure to take their medications, eat well and rest. </t>
  </si>
  <si>
    <t>Contact Community Health Worker or local clinic to ensure that the family has access to or is followed up for immediate action, including medications if needed. Provide or work with another local provider to ensure access to running water, soap and sanitizer.</t>
  </si>
  <si>
    <t>Provide basic COVID-19 prevention messaging.</t>
  </si>
  <si>
    <t>Continue to monitor implementation of preventative measures within household</t>
  </si>
  <si>
    <r>
      <rPr>
        <b/>
        <sz val="11"/>
        <color theme="1"/>
        <rFont val="Calibri"/>
        <family val="2"/>
        <scheme val="minor"/>
      </rPr>
      <t xml:space="preserve">Psychosocial wellbeing
4. Resilience
</t>
    </r>
    <r>
      <rPr>
        <sz val="11"/>
        <color theme="1"/>
        <rFont val="Calibri"/>
        <family val="2"/>
        <scheme val="minor"/>
      </rPr>
      <t>Household members demonstrate use of positive coping strategies, incorporate healthy psychosocial habits into their daily routine and express hope for the future.</t>
    </r>
  </si>
  <si>
    <t>Refer to hotline for psychosocial support if mental health is or reported concern or case worker has concern</t>
  </si>
  <si>
    <t xml:space="preserve">Encourage caregivers to have a "parenting buddy" outside of their household, who they can call for parenting advice and support (perhaps a relative or village elder).
Encourage family to:
- conduct a daily gratitude practice and maintain their religious/spiritual practices
- keep in touch with extended family and friends via phone if possible
- play together and maintain health sleep patterns 
- be outside for a dose of sunshine and fresh air at least daily (while observing physical distancing)
- fairly distribute household chores among all family members
</t>
  </si>
  <si>
    <t>Provide weblink for positive parenting suggestions developed by WHO</t>
  </si>
  <si>
    <t>Encourage caregivers to explain COVID-19 and prevention measures in child-friendly language and provide messages to do so.
Encourage family to:
- conduct a daily gratitude practice and maintain their religious/spiritual practices
- keep in touch with extended family and friends via phone if possible
- play together and maintain health sleep patterns 
- be outside for a dose of sunshine and fresh air at least daily (while observing physical distancing)
- fairly distribute household chores among all family members</t>
  </si>
  <si>
    <r>
      <rPr>
        <b/>
        <sz val="11"/>
        <color theme="1"/>
        <rFont val="Calibri"/>
        <family val="2"/>
        <scheme val="minor"/>
      </rPr>
      <t>5. Accessing social support services</t>
    </r>
    <r>
      <rPr>
        <sz val="11"/>
        <color theme="1"/>
        <rFont val="Calibri"/>
        <family val="2"/>
        <scheme val="minor"/>
      </rPr>
      <t xml:space="preserve">
Children, adolescents and caregivers have access to support services.</t>
    </r>
  </si>
  <si>
    <r>
      <rPr>
        <b/>
        <sz val="11"/>
        <color theme="1"/>
        <rFont val="Calibri"/>
        <family val="2"/>
        <scheme val="minor"/>
      </rPr>
      <t xml:space="preserve">Economic stability
6. Stable
</t>
    </r>
    <r>
      <rPr>
        <sz val="11"/>
        <color theme="1"/>
        <rFont val="Calibri"/>
        <family val="2"/>
        <scheme val="minor"/>
      </rPr>
      <t xml:space="preserve">Caregivers are currently able to meet the cost of children’s basic needs such as food, clean drinking water, hygiene (soap, washing powder), and rent. </t>
    </r>
  </si>
  <si>
    <t>Refer for immediate support via government or non-governmental relief efforts</t>
  </si>
  <si>
    <t>Support caregiver to develop budget plan for "worst case scenario"</t>
  </si>
  <si>
    <t>Provide, or link to referral for, cash transfer and other economic relief initiatives (government / NGO / CBO)</t>
  </si>
  <si>
    <t>Take a strengths based approach to discussing assets and resources that may be useful in evolving context</t>
  </si>
  <si>
    <r>
      <rPr>
        <b/>
        <sz val="11"/>
        <color theme="1"/>
        <rFont val="Calibri"/>
        <family val="2"/>
        <scheme val="minor"/>
      </rPr>
      <t xml:space="preserve">Relationship and attachment
7. Positive communication
</t>
    </r>
    <r>
      <rPr>
        <sz val="11"/>
        <color theme="1"/>
        <rFont val="Calibri"/>
        <family val="2"/>
        <scheme val="minor"/>
      </rPr>
      <t>Communication between household members is open with both children and caregivers feeling understood.</t>
    </r>
  </si>
  <si>
    <t xml:space="preserve">Conduct a group discussion where household members can discuss how they communicate, what works well, what could be improved </t>
  </si>
  <si>
    <t>Discuss satisfaction with communication and attachment individually with household members.
Encourage children and caregivers to use strength-based communication; provide examples/opportunities to practice
Support child and caregiver to develop "family communication rules" to follow (ask them to write and sign if possible)</t>
  </si>
  <si>
    <r>
      <rPr>
        <b/>
        <sz val="11"/>
        <color theme="1"/>
        <rFont val="Calibri"/>
        <family val="2"/>
        <scheme val="minor"/>
      </rPr>
      <t>8. Consistency</t>
    </r>
    <r>
      <rPr>
        <sz val="11"/>
        <color theme="1"/>
        <rFont val="Calibri"/>
        <family val="2"/>
        <scheme val="minor"/>
      </rPr>
      <t xml:space="preserve">
There is consistency in the relationship between child and caregiver, in terms of level of supervision, responsiveness, boundaries, and discipline.</t>
    </r>
  </si>
  <si>
    <t>Provide information on how to talk to child or adolescent about COVID-19 and feelings that they might be experiencing
Provide age-appropriate information to child or adolescent about how they can talk to caregiver about their feelings</t>
  </si>
  <si>
    <t>Discuss any disruptions to normal house rules and the importance of developing house rules adapted to the new context. Support children and caregivers to develop and agree to new house rules; have them write and sign if possible.
Support caregivers with information on positive parenting practices via WHO parenting guidance.
Discuss with child and caregiver individually about types of discipline being used .
Discuss positive discipline techniques with caregiver; provide examples/opportunities to practice.</t>
  </si>
  <si>
    <r>
      <rPr>
        <b/>
        <sz val="11"/>
        <color theme="1"/>
        <rFont val="Calibri"/>
        <family val="2"/>
        <scheme val="minor"/>
      </rPr>
      <t>Education
9. Accessing education</t>
    </r>
    <r>
      <rPr>
        <sz val="11"/>
        <color theme="1"/>
        <rFont val="Calibri"/>
        <family val="2"/>
        <scheme val="minor"/>
      </rPr>
      <t xml:space="preserve">
Efforts are being made to provide children with age-appropriate educational activities, including online or radio-disseminated classes where provided. </t>
    </r>
  </si>
  <si>
    <t>Provide link to report inappropriate website or online predators</t>
  </si>
  <si>
    <t>Connect caregiver (virtually) to other caregivers who are supporting their child/ren's home-based education</t>
  </si>
  <si>
    <t>Provide information about age-appropriate education content available online / radio / TV.
Check that age-appropriate education content available online / radio / TV was successfully accessed.
Encourage caregiver to guide and support child's education activities.
Support caregiver to develop a schedule for child's education activities, emphasising importance of routine.</t>
  </si>
  <si>
    <t>Case file number</t>
  </si>
  <si>
    <t>Client name</t>
  </si>
  <si>
    <t>Case worker's name</t>
  </si>
  <si>
    <t>Date of call</t>
  </si>
  <si>
    <t>Household member/s spoken with (please list all) including caregiver(s), child(ren)</t>
  </si>
  <si>
    <t>Overall risk level (AUTOMATIC)</t>
  </si>
  <si>
    <t xml:space="preserve">Issues/activities discussed with family and immediate actions </t>
  </si>
  <si>
    <t>Issues to discuss in the next call or actions to complete</t>
  </si>
  <si>
    <t>Suggested date of next case (AUTOMATIC based on risk level)</t>
  </si>
  <si>
    <t>Next call</t>
  </si>
  <si>
    <t>High risk = should be monitored twice per week</t>
  </si>
  <si>
    <t>Medium risk = should be monitored once per week</t>
  </si>
  <si>
    <t>Orange</t>
  </si>
  <si>
    <t>Low risk = should be monitored every two weeks</t>
  </si>
  <si>
    <r>
      <t>✔</t>
    </r>
    <r>
      <rPr>
        <sz val="11"/>
        <color theme="1"/>
        <rFont val="SegoeUISymbol"/>
      </rPr>
      <t xml:space="preserve"> </t>
    </r>
    <r>
      <rPr>
        <b/>
        <sz val="11"/>
        <color theme="1"/>
        <rFont val="Calibri"/>
        <family val="2"/>
        <scheme val="minor"/>
      </rPr>
      <t xml:space="preserve">Time-limited check ins </t>
    </r>
  </si>
  <si>
    <t xml:space="preserve">Due to limited airtime, privacy and other constraints, phone-based discussions should be targeted and time limited, prioritizing the most urgent issues. </t>
  </si>
  <si>
    <r>
      <t>✔</t>
    </r>
    <r>
      <rPr>
        <sz val="11"/>
        <color theme="1"/>
        <rFont val="SegoeUISymbol"/>
      </rPr>
      <t xml:space="preserve"> </t>
    </r>
    <r>
      <rPr>
        <b/>
        <sz val="11"/>
        <color theme="1"/>
        <rFont val="Calibri"/>
        <family val="2"/>
        <scheme val="minor"/>
      </rPr>
      <t xml:space="preserve">Consent </t>
    </r>
  </si>
  <si>
    <t xml:space="preserve">Case workers should ensure that informed consent to receive remote case management is obtained verbally and documented in the case file. </t>
  </si>
  <si>
    <r>
      <t>✔</t>
    </r>
    <r>
      <rPr>
        <sz val="11"/>
        <color theme="1"/>
        <rFont val="SegoeUISymbol"/>
      </rPr>
      <t xml:space="preserve"> </t>
    </r>
    <r>
      <rPr>
        <b/>
        <sz val="11"/>
        <color theme="1"/>
        <rFont val="Calibri"/>
        <family val="2"/>
        <scheme val="minor"/>
      </rPr>
      <t xml:space="preserve">Confidentiality </t>
    </r>
  </si>
  <si>
    <t xml:space="preserve">Calls may include sensitive information related to HIV, GBV and/or VAC. Case workers should ensure that the caregiver or child is in a safe and confidential place to talk; verify the person’s identity before discussing personal health information; and adhere to confidentiality procedures. </t>
  </si>
  <si>
    <r>
      <t>✔</t>
    </r>
    <r>
      <rPr>
        <sz val="11"/>
        <color theme="1"/>
        <rFont val="SegoeUISymbol"/>
      </rPr>
      <t xml:space="preserve"> </t>
    </r>
    <r>
      <rPr>
        <b/>
        <sz val="11"/>
        <color theme="1"/>
        <rFont val="Calibri"/>
        <family val="2"/>
        <scheme val="minor"/>
      </rPr>
      <t xml:space="preserve">Updated resource/service directories </t>
    </r>
  </si>
  <si>
    <t xml:space="preserve">There is increased demand for basic needs such as food, water, soap, and other urgent supplies. Case workers should have the most up to date information on government, community, or other available resources and service points to facilitate linkage, including for HIV and post-violence care services. </t>
  </si>
  <si>
    <r>
      <t>✔</t>
    </r>
    <r>
      <rPr>
        <sz val="11"/>
        <color theme="1"/>
        <rFont val="SegoeUISymbol"/>
      </rPr>
      <t xml:space="preserve"> </t>
    </r>
    <r>
      <rPr>
        <b/>
        <sz val="11"/>
        <color theme="1"/>
        <rFont val="Calibri"/>
        <family val="2"/>
        <scheme val="minor"/>
      </rPr>
      <t xml:space="preserve">Updated national COVID 19 response policy and resources </t>
    </r>
  </si>
  <si>
    <t xml:space="preserve">Case workers should have easy access to national guidelines, resources, and job aids related to COVID-19 and prevention. </t>
  </si>
  <si>
    <r>
      <t>✔</t>
    </r>
    <r>
      <rPr>
        <sz val="11"/>
        <color theme="1"/>
        <rFont val="SegoeUISymbol"/>
      </rPr>
      <t xml:space="preserve"> </t>
    </r>
    <r>
      <rPr>
        <b/>
        <sz val="11"/>
        <color theme="1"/>
        <rFont val="Calibri"/>
        <family val="2"/>
        <scheme val="minor"/>
      </rPr>
      <t xml:space="preserve">GBV/VAC protocols </t>
    </r>
  </si>
  <si>
    <t xml:space="preserve">Violence against children (VAC), domestic and community violence can increase during times of elevated stress, social isolation and lack of employment (conditions all present during the COVID-19 pandemic). Case workers should be familiar with and apply updated referral protocols for VAC/GBV for children and family members. </t>
  </si>
  <si>
    <t xml:space="preserve">Case workers should trust their instincts. If they sense something is wrong they should seek help. </t>
  </si>
  <si>
    <t xml:space="preserve">Given the constraints of conducting case management remotely, adequate preparation is essential. The following tips for preparing case workers before calls may be useful. (Note in cases of families who do not have access to phones, case workers should consult with supervisors, community resources persons or others on how to safely and confidentially check in with high risk children and families). </t>
  </si>
  <si>
    <t>Virtual Case Management Monitoring Guidance and Tracker: User Note</t>
  </si>
  <si>
    <t xml:space="preserve">Preparation for conducting virtual case management calls 
</t>
  </si>
  <si>
    <t>From: OVC TaskForce (2020) DRAFT Tips and Considerations for PEPFAR OVC Remote Case Management in the Context of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</si>
</sst>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Calibri"/>
      <family val="2"/>
      <scheme val="minor"/>
    </font>
    <font>
      <sz val="12"/>
      <color theme="1"/>
      <name val="Calibri"/>
      <family val="2"/>
      <scheme val="minor"/>
    </font>
    <font>
      <sz val="10"/>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sz val="11"/>
      <color theme="5"/>
      <name val="Calibri"/>
      <family val="2"/>
      <scheme val="minor"/>
    </font>
    <font>
      <i/>
      <sz val="11"/>
      <color theme="1"/>
      <name val="Calibri"/>
      <family val="2"/>
      <scheme val="minor"/>
    </font>
    <font>
      <i/>
      <u/>
      <sz val="11"/>
      <color theme="1"/>
      <name val="Calibri"/>
      <family val="2"/>
      <scheme val="minor"/>
    </font>
    <font>
      <b/>
      <i/>
      <sz val="11"/>
      <color rgb="FFFF0000"/>
      <name val="Calibri"/>
      <family val="2"/>
      <scheme val="minor"/>
    </font>
    <font>
      <b/>
      <i/>
      <sz val="11"/>
      <color rgb="FFFFC000"/>
      <name val="Calibri"/>
      <family val="2"/>
      <scheme val="minor"/>
    </font>
    <font>
      <b/>
      <i/>
      <sz val="11"/>
      <color rgb="FF00B050"/>
      <name val="Calibri"/>
      <family val="2"/>
      <scheme val="minor"/>
    </font>
    <font>
      <i/>
      <sz val="11"/>
      <color rgb="FFFF0000"/>
      <name val="Calibri (Body)"/>
    </font>
    <font>
      <i/>
      <sz val="11"/>
      <color theme="7"/>
      <name val="Calibri (Body)"/>
    </font>
    <font>
      <sz val="11"/>
      <color rgb="FF505050"/>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sz val="12"/>
      <color theme="0"/>
      <name val="Calibri (Body)"/>
    </font>
    <font>
      <b/>
      <sz val="12"/>
      <color theme="0"/>
      <name val="Calibri"/>
      <family val="2"/>
      <scheme val="minor"/>
    </font>
    <font>
      <b/>
      <sz val="12"/>
      <color theme="0"/>
      <name val="Calibri (Cuerpo)"/>
    </font>
    <font>
      <b/>
      <sz val="12"/>
      <name val="Calibri"/>
      <family val="2"/>
      <scheme val="minor"/>
    </font>
    <font>
      <sz val="12"/>
      <name val="Calibri"/>
      <family val="2"/>
      <scheme val="minor"/>
    </font>
    <font>
      <b/>
      <sz val="12"/>
      <color rgb="FFFF0000"/>
      <name val="Calibri"/>
      <family val="2"/>
      <scheme val="minor"/>
    </font>
    <font>
      <b/>
      <sz val="12"/>
      <color theme="7"/>
      <name val="Calibri"/>
      <family val="2"/>
      <scheme val="minor"/>
    </font>
    <font>
      <b/>
      <sz val="12"/>
      <color theme="9"/>
      <name val="Calibri"/>
      <family val="2"/>
      <scheme val="minor"/>
    </font>
    <font>
      <b/>
      <i/>
      <sz val="11"/>
      <color theme="1"/>
      <name val="Calibri"/>
      <family val="2"/>
      <scheme val="minor"/>
    </font>
    <font>
      <b/>
      <i/>
      <sz val="11"/>
      <color theme="7"/>
      <name val="Calibri"/>
      <family val="2"/>
      <scheme val="minor"/>
    </font>
    <font>
      <i/>
      <sz val="16"/>
      <color theme="1"/>
      <name val="Calibri"/>
      <family val="2"/>
      <scheme val="minor"/>
    </font>
    <font>
      <sz val="16"/>
      <color theme="1"/>
      <name val="Calibri"/>
      <family val="2"/>
      <scheme val="minor"/>
    </font>
    <font>
      <b/>
      <sz val="16"/>
      <color theme="1"/>
      <name val="Calibri"/>
      <family val="2"/>
      <scheme val="minor"/>
    </font>
    <font>
      <i/>
      <sz val="11"/>
      <color rgb="FFFF0000"/>
      <name val="Calibri"/>
      <family val="2"/>
      <scheme val="minor"/>
    </font>
    <font>
      <i/>
      <sz val="11"/>
      <color theme="7"/>
      <name val="Calibri"/>
      <family val="2"/>
      <scheme val="minor"/>
    </font>
    <font>
      <i/>
      <sz val="11"/>
      <color rgb="FF00B050"/>
      <name val="Calibri"/>
      <family val="2"/>
      <scheme val="minor"/>
    </font>
    <font>
      <sz val="11"/>
      <color theme="1"/>
      <name val="Segoe UI Emoji"/>
      <family val="2"/>
    </font>
    <font>
      <sz val="11"/>
      <color theme="1"/>
      <name val="SegoeUISymbol"/>
    </font>
    <font>
      <u/>
      <sz val="11"/>
      <color theme="10"/>
      <name val="Calibri"/>
      <family val="2"/>
      <scheme val="minor"/>
    </font>
    <font>
      <b/>
      <sz val="14"/>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rgb="FFFF0000"/>
        <bgColor indexed="64"/>
      </patternFill>
    </fill>
    <fill>
      <patternFill patternType="solid">
        <fgColor theme="7"/>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6" fillId="0" borderId="0" applyNumberFormat="0" applyFill="0" applyBorder="0" applyAlignment="0" applyProtection="0"/>
  </cellStyleXfs>
  <cellXfs count="83">
    <xf numFmtId="0" fontId="0" fillId="0" borderId="0" xfId="0"/>
    <xf numFmtId="0" fontId="2" fillId="0" borderId="0" xfId="0" applyFont="1"/>
    <xf numFmtId="0" fontId="0" fillId="0" borderId="0" xfId="0" applyFont="1"/>
    <xf numFmtId="0" fontId="4" fillId="0" borderId="0" xfId="0" applyFont="1"/>
    <xf numFmtId="49" fontId="0" fillId="0" borderId="1" xfId="0" applyNumberFormat="1" applyFont="1" applyBorder="1" applyAlignment="1">
      <alignment vertical="top" wrapText="1"/>
    </xf>
    <xf numFmtId="0" fontId="4" fillId="0" borderId="0" xfId="0" applyFont="1" applyFill="1" applyAlignment="1">
      <alignment horizontal="left" vertical="top" wrapText="1"/>
    </xf>
    <xf numFmtId="0" fontId="3"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Font="1" applyAlignment="1">
      <alignment horizontal="left" vertical="top"/>
    </xf>
    <xf numFmtId="49" fontId="4" fillId="0" borderId="1" xfId="0" applyNumberFormat="1" applyFont="1" applyFill="1" applyBorder="1" applyAlignment="1">
      <alignment horizontal="left" vertical="top" wrapText="1"/>
    </xf>
    <xf numFmtId="0" fontId="3" fillId="0" borderId="1" xfId="0" applyFont="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left" vertical="top" wrapText="1"/>
    </xf>
    <xf numFmtId="0" fontId="4" fillId="6" borderId="1" xfId="0" applyFont="1" applyFill="1" applyBorder="1" applyAlignment="1">
      <alignment horizontal="left" vertical="top"/>
    </xf>
    <xf numFmtId="0" fontId="6" fillId="0" borderId="1" xfId="0" applyFont="1" applyBorder="1" applyAlignment="1">
      <alignment horizontal="left" vertical="top"/>
    </xf>
    <xf numFmtId="0" fontId="5" fillId="0" borderId="1" xfId="0" applyFont="1" applyBorder="1" applyAlignment="1">
      <alignment horizontal="left" vertical="top"/>
    </xf>
    <xf numFmtId="0" fontId="5" fillId="0"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1" xfId="0" applyFont="1" applyBorder="1" applyAlignment="1">
      <alignment vertical="top" wrapText="1"/>
    </xf>
    <xf numFmtId="0" fontId="0" fillId="0" borderId="1" xfId="0" applyFont="1" applyBorder="1" applyAlignment="1">
      <alignment vertical="top" wrapText="1"/>
    </xf>
    <xf numFmtId="49" fontId="4" fillId="6" borderId="1" xfId="0" applyNumberFormat="1" applyFont="1" applyFill="1" applyBorder="1" applyAlignment="1">
      <alignment vertical="top"/>
    </xf>
    <xf numFmtId="49" fontId="0" fillId="0" borderId="2" xfId="0" applyNumberFormat="1" applyFont="1" applyBorder="1" applyAlignment="1">
      <alignment vertical="top" wrapText="1"/>
    </xf>
    <xf numFmtId="49" fontId="0" fillId="0" borderId="0" xfId="0" applyNumberFormat="1" applyFont="1" applyAlignment="1">
      <alignment vertical="top"/>
    </xf>
    <xf numFmtId="0" fontId="0" fillId="0" borderId="0" xfId="0" applyFont="1" applyBorder="1" applyAlignment="1">
      <alignment vertical="top" wrapText="1"/>
    </xf>
    <xf numFmtId="0" fontId="4" fillId="0" borderId="0" xfId="0" applyFont="1" applyAlignment="1">
      <alignment vertical="top"/>
    </xf>
    <xf numFmtId="0" fontId="0" fillId="0" borderId="0" xfId="0" applyFont="1" applyAlignment="1">
      <alignment vertical="top"/>
    </xf>
    <xf numFmtId="0" fontId="16" fillId="0" borderId="0" xfId="0" applyFont="1"/>
    <xf numFmtId="49" fontId="15" fillId="4" borderId="1" xfId="0" applyNumberFormat="1"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15" fillId="0" borderId="0" xfId="0" applyFont="1" applyAlignment="1">
      <alignment horizontal="center" vertical="center"/>
    </xf>
    <xf numFmtId="49" fontId="15" fillId="0" borderId="1" xfId="0" applyNumberFormat="1" applyFont="1" applyFill="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0" fillId="0" borderId="0" xfId="0" applyFont="1" applyBorder="1"/>
    <xf numFmtId="0" fontId="4" fillId="6" borderId="1" xfId="0" applyFont="1" applyFill="1" applyBorder="1" applyAlignment="1"/>
    <xf numFmtId="49" fontId="15" fillId="2" borderId="1" xfId="0" applyNumberFormat="1" applyFont="1" applyFill="1" applyBorder="1" applyAlignment="1">
      <alignment horizontal="left" vertical="center" wrapText="1"/>
    </xf>
    <xf numFmtId="0" fontId="0" fillId="0" borderId="2" xfId="0" applyFont="1" applyBorder="1" applyAlignment="1">
      <alignment vertical="top"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4" fillId="2" borderId="0" xfId="0" applyFont="1" applyFill="1" applyBorder="1" applyAlignment="1">
      <alignment vertical="top" wrapText="1"/>
    </xf>
    <xf numFmtId="15" fontId="0" fillId="0" borderId="0" xfId="0" applyNumberFormat="1" applyFont="1" applyBorder="1" applyAlignment="1">
      <alignment vertical="top"/>
    </xf>
    <xf numFmtId="0" fontId="7" fillId="0" borderId="0" xfId="0" applyFont="1" applyBorder="1" applyAlignment="1">
      <alignment horizontal="left" vertical="center" wrapText="1"/>
    </xf>
    <xf numFmtId="15" fontId="0" fillId="0" borderId="0" xfId="0" applyNumberFormat="1" applyFont="1" applyBorder="1" applyAlignment="1">
      <alignment horizontal="center" vertical="top"/>
    </xf>
    <xf numFmtId="0" fontId="4" fillId="2" borderId="0" xfId="0" applyFont="1" applyFill="1" applyBorder="1" applyAlignment="1" applyProtection="1">
      <alignment vertical="top" wrapText="1"/>
      <protection locked="0"/>
    </xf>
    <xf numFmtId="15" fontId="4" fillId="2" borderId="0" xfId="0" applyNumberFormat="1" applyFont="1" applyFill="1" applyBorder="1" applyAlignment="1" applyProtection="1">
      <alignment vertical="top" wrapText="1"/>
      <protection locked="0"/>
    </xf>
    <xf numFmtId="0" fontId="0" fillId="0" borderId="0" xfId="0" applyFont="1" applyBorder="1" applyAlignment="1" applyProtection="1">
      <alignment vertical="top"/>
      <protection locked="0"/>
    </xf>
    <xf numFmtId="15" fontId="0" fillId="0" borderId="0" xfId="0" applyNumberFormat="1" applyFont="1" applyBorder="1" applyAlignment="1" applyProtection="1">
      <alignment vertical="top"/>
      <protection locked="0"/>
    </xf>
    <xf numFmtId="0" fontId="0" fillId="0" borderId="0" xfId="0" applyFont="1" applyAlignment="1" applyProtection="1">
      <alignment vertical="top"/>
      <protection locked="0"/>
    </xf>
    <xf numFmtId="15" fontId="0" fillId="0" borderId="0" xfId="0" applyNumberFormat="1" applyFont="1" applyAlignment="1" applyProtection="1">
      <alignment vertical="top"/>
      <protection locked="0"/>
    </xf>
    <xf numFmtId="0" fontId="0" fillId="0" borderId="0"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0" fillId="0" borderId="0" xfId="0" applyFont="1" applyAlignment="1"/>
    <xf numFmtId="0" fontId="4" fillId="0" borderId="0" xfId="0" applyFont="1" applyFill="1" applyBorder="1" applyAlignment="1">
      <alignment wrapText="1"/>
    </xf>
    <xf numFmtId="0" fontId="0" fillId="0" borderId="5" xfId="0" applyFont="1" applyFill="1" applyBorder="1" applyAlignment="1">
      <alignment vertical="top" wrapText="1"/>
    </xf>
    <xf numFmtId="0" fontId="7" fillId="0" borderId="0" xfId="0" applyFont="1" applyAlignment="1">
      <alignment horizontal="left" vertical="top" wrapText="1"/>
    </xf>
    <xf numFmtId="0" fontId="15" fillId="0" borderId="4" xfId="0" applyFont="1" applyBorder="1" applyAlignment="1">
      <alignment vertical="top" wrapText="1"/>
    </xf>
    <xf numFmtId="0" fontId="4"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1" fillId="0" borderId="2" xfId="0" applyFont="1" applyBorder="1" applyAlignment="1">
      <alignment vertical="top" wrapText="1"/>
    </xf>
    <xf numFmtId="49" fontId="1" fillId="0" borderId="1" xfId="0" applyNumberFormat="1" applyFont="1" applyFill="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49" fontId="1" fillId="0" borderId="1" xfId="0" applyNumberFormat="1" applyFont="1" applyBorder="1" applyAlignment="1">
      <alignment wrapText="1"/>
    </xf>
    <xf numFmtId="0" fontId="4" fillId="6" borderId="1" xfId="0" applyFont="1" applyFill="1" applyBorder="1" applyAlignment="1">
      <alignment horizontal="left"/>
    </xf>
    <xf numFmtId="0" fontId="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left" vertical="top" wrapText="1"/>
    </xf>
    <xf numFmtId="164" fontId="30" fillId="0" borderId="1" xfId="0" applyNumberFormat="1" applyFont="1" applyBorder="1" applyAlignment="1">
      <alignment horizontal="left" vertical="center" wrapText="1"/>
    </xf>
    <xf numFmtId="0" fontId="0" fillId="0" borderId="1" xfId="0" applyFont="1" applyBorder="1" applyAlignment="1">
      <alignment horizontal="left" vertical="top" wrapText="1"/>
    </xf>
    <xf numFmtId="49" fontId="0" fillId="0" borderId="1" xfId="0" applyNumberFormat="1" applyFont="1" applyBorder="1" applyAlignment="1">
      <alignment horizontal="left" vertical="top" wrapText="1"/>
    </xf>
    <xf numFmtId="0" fontId="0" fillId="0" borderId="1" xfId="0" applyFont="1" applyBorder="1" applyAlignment="1">
      <alignment horizontal="left" vertical="top"/>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4" fillId="0" borderId="1" xfId="0" applyFont="1" applyBorder="1" applyAlignment="1">
      <alignment vertical="center" wrapText="1"/>
    </xf>
    <xf numFmtId="0" fontId="0" fillId="0" borderId="1" xfId="0" applyBorder="1" applyAlignment="1">
      <alignment vertical="center" wrapText="1"/>
    </xf>
    <xf numFmtId="0" fontId="37" fillId="0" borderId="1" xfId="0" applyFont="1" applyBorder="1" applyAlignment="1">
      <alignment vertical="center" wrapText="1"/>
    </xf>
    <xf numFmtId="0" fontId="36" fillId="0" borderId="1" xfId="1" applyBorder="1" applyAlignment="1">
      <alignment horizontal="center" vertical="top" wrapText="1"/>
    </xf>
    <xf numFmtId="49" fontId="37" fillId="2" borderId="3" xfId="0" applyNumberFormat="1" applyFont="1" applyFill="1" applyBorder="1" applyAlignment="1">
      <alignment horizontal="center" vertical="center" wrapText="1"/>
    </xf>
    <xf numFmtId="49" fontId="37" fillId="2" borderId="6" xfId="0" applyNumberFormat="1" applyFont="1" applyFill="1" applyBorder="1" applyAlignment="1">
      <alignment horizontal="center" vertical="center" wrapText="1"/>
    </xf>
    <xf numFmtId="49" fontId="37" fillId="2" borderId="7" xfId="0" applyNumberFormat="1" applyFont="1" applyFill="1" applyBorder="1" applyAlignment="1">
      <alignment horizontal="center" vertical="center" wrapText="1"/>
    </xf>
  </cellXfs>
  <cellStyles count="2">
    <cellStyle name="Hyperlink" xfId="1" builtinId="8"/>
    <cellStyle name="Normal" xfId="0" builtinId="0"/>
  </cellStyles>
  <dxfs count="43">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val="0"/>
        <i val="0"/>
        <strike val="0"/>
        <condense val="0"/>
        <extend val="0"/>
        <outline val="0"/>
        <shadow val="0"/>
        <u val="none"/>
        <vertAlign val="baseline"/>
        <sz val="11"/>
        <color theme="1"/>
        <name val="Calibri"/>
        <family val="2"/>
        <scheme val="minor"/>
      </font>
      <numFmt numFmtId="20" formatCode="dd\-mmm\-yy"/>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0" formatCode="dd\-mmm\-yy"/>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20" formatCode="dd\-mmm\-yy"/>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6502400</xdr:colOff>
      <xdr:row>27</xdr:row>
      <xdr:rowOff>99789</xdr:rowOff>
    </xdr:from>
    <xdr:to>
      <xdr:col>0</xdr:col>
      <xdr:colOff>9982200</xdr:colOff>
      <xdr:row>27</xdr:row>
      <xdr:rowOff>889639</xdr:rowOff>
    </xdr:to>
    <xdr:pic>
      <xdr:nvPicPr>
        <xdr:cNvPr id="7" name="Picture 6">
          <a:extLst>
            <a:ext uri="{FF2B5EF4-FFF2-40B4-BE49-F238E27FC236}">
              <a16:creationId xmlns:a16="http://schemas.microsoft.com/office/drawing/2014/main" id="{D5E9F7FE-9032-FC4D-9081-762C52786075}"/>
            </a:ext>
          </a:extLst>
        </xdr:cNvPr>
        <xdr:cNvPicPr>
          <a:picLocks noChangeAspect="1"/>
        </xdr:cNvPicPr>
      </xdr:nvPicPr>
      <xdr:blipFill>
        <a:blip xmlns:r="http://schemas.openxmlformats.org/officeDocument/2006/relationships" r:embed="rId1"/>
        <a:stretch>
          <a:fillRect/>
        </a:stretch>
      </xdr:blipFill>
      <xdr:spPr>
        <a:xfrm>
          <a:off x="6502400" y="13879289"/>
          <a:ext cx="3479800" cy="789850"/>
        </a:xfrm>
        <a:prstGeom prst="rect">
          <a:avLst/>
        </a:prstGeom>
      </xdr:spPr>
    </xdr:pic>
    <xdr:clientData/>
  </xdr:twoCellAnchor>
  <xdr:twoCellAnchor>
    <xdr:from>
      <xdr:col>0</xdr:col>
      <xdr:colOff>0</xdr:colOff>
      <xdr:row>27</xdr:row>
      <xdr:rowOff>114300</xdr:rowOff>
    </xdr:from>
    <xdr:to>
      <xdr:col>0</xdr:col>
      <xdr:colOff>5789930</xdr:colOff>
      <xdr:row>27</xdr:row>
      <xdr:rowOff>890905</xdr:rowOff>
    </xdr:to>
    <xdr:grpSp>
      <xdr:nvGrpSpPr>
        <xdr:cNvPr id="6" name="Group 5">
          <a:extLst>
            <a:ext uri="{FF2B5EF4-FFF2-40B4-BE49-F238E27FC236}">
              <a16:creationId xmlns:a16="http://schemas.microsoft.com/office/drawing/2014/main" id="{1B6434BE-4666-4773-A6C6-2272D08227C7}"/>
            </a:ext>
          </a:extLst>
        </xdr:cNvPr>
        <xdr:cNvGrpSpPr/>
      </xdr:nvGrpSpPr>
      <xdr:grpSpPr>
        <a:xfrm>
          <a:off x="0" y="13931900"/>
          <a:ext cx="5789930" cy="776605"/>
          <a:chOff x="0" y="0"/>
          <a:chExt cx="5789930" cy="776605"/>
        </a:xfrm>
      </xdr:grpSpPr>
      <xdr:pic>
        <xdr:nvPicPr>
          <xdr:cNvPr id="8" name="Picture 7">
            <a:extLst>
              <a:ext uri="{FF2B5EF4-FFF2-40B4-BE49-F238E27FC236}">
                <a16:creationId xmlns:a16="http://schemas.microsoft.com/office/drawing/2014/main" id="{09916B26-B02B-6044-B76E-6C7CAB8326E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993900" cy="776605"/>
          </a:xfrm>
          <a:prstGeom prst="rect">
            <a:avLst/>
          </a:prstGeom>
        </xdr:spPr>
      </xdr:pic>
      <xdr:pic>
        <xdr:nvPicPr>
          <xdr:cNvPr id="9" name="Picture 8">
            <a:extLst>
              <a:ext uri="{FF2B5EF4-FFF2-40B4-BE49-F238E27FC236}">
                <a16:creationId xmlns:a16="http://schemas.microsoft.com/office/drawing/2014/main" id="{7FA0D98A-80A9-7247-B07A-5CAAF04F5EC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67000" y="38100"/>
            <a:ext cx="1346200" cy="702310"/>
          </a:xfrm>
          <a:prstGeom prst="rect">
            <a:avLst/>
          </a:prstGeom>
        </xdr:spPr>
      </xdr:pic>
      <xdr:pic>
        <xdr:nvPicPr>
          <xdr:cNvPr id="10" name="Picture 9">
            <a:extLst>
              <a:ext uri="{FF2B5EF4-FFF2-40B4-BE49-F238E27FC236}">
                <a16:creationId xmlns:a16="http://schemas.microsoft.com/office/drawing/2014/main" id="{CEDAFEC9-EA98-B64C-8711-AFA17890CE5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92650" y="114300"/>
            <a:ext cx="1097280" cy="548640"/>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065471-809D-4C9C-9761-73CA8AFB2C98}" name="Table1" displayName="Table1" ref="A1:R20" totalsRowShown="0" headerRowDxfId="42">
  <autoFilter ref="A1:R20" xr:uid="{76B6F2D3-89A9-4226-88CD-60B105D38A11}"/>
  <tableColumns count="18">
    <tableColumn id="1" xr3:uid="{50BDE046-23EA-4940-B227-F23250C834C8}" name="Case file number" dataDxfId="41"/>
    <tableColumn id="2" xr3:uid="{669F2201-AB1C-49A5-BA18-121855F278F9}" name="Client name" dataDxfId="40"/>
    <tableColumn id="3" xr3:uid="{38621333-DCF5-4A46-A2D0-A71CD241B471}" name="Case worker's name" dataDxfId="39"/>
    <tableColumn id="4" xr3:uid="{342353FC-BE0D-416C-91EE-57FDB9D651E1}" name="Date of call" dataDxfId="38"/>
    <tableColumn id="5" xr3:uid="{05D0AFA6-6092-44A9-9D4D-933DB49A941F}" name="Household member/s spoken with (please list all) including caregiver(s), child(ren)" dataDxfId="37"/>
    <tableColumn id="6" xr3:uid="{89106ACE-9E55-41E6-A775-65A7DBA78372}" name="1.Safe" dataDxfId="36"/>
    <tableColumn id="7" xr3:uid="{EA2700A6-7D57-475E-B5F2-DEE4EF8C6F68}" name="2. Nourished" dataDxfId="35"/>
    <tableColumn id="8" xr3:uid="{B0A809FC-A1C1-40C2-A19C-D6E59BD1E6BF}" name="3. Accessing health services" dataDxfId="34"/>
    <tableColumn id="9" xr3:uid="{C9AAE10D-2EAD-4C15-83E5-9CEFA051B371}" name="4. Reslience" dataDxfId="33"/>
    <tableColumn id="10" xr3:uid="{A5690383-8107-495F-8CAB-6640B18F1717}" name="5. Accessing social support services" dataDxfId="32"/>
    <tableColumn id="11" xr3:uid="{4C38F5C6-E908-48B6-BDBC-B8EA1160AFCD}" name="6. Stable" dataDxfId="31"/>
    <tableColumn id="12" xr3:uid="{0FA20574-DE20-4CF6-9F6F-33B1F27B53BD}" name="7. Accessing education" dataDxfId="30"/>
    <tableColumn id="13" xr3:uid="{3AB60D2A-212D-4CFE-937B-AC84B9F69711}" name="8. Positive communication" dataDxfId="29"/>
    <tableColumn id="14" xr3:uid="{05CBE758-3557-49FF-844A-EE5E2BCB9AE5}" name="9. Consistency" dataDxfId="28"/>
    <tableColumn id="15" xr3:uid="{22217A69-C95E-4370-9218-13F51A3878B5}" name="Overall risk level (AUTOMATIC)" dataDxfId="27">
      <calculatedColumnFormula>IF(COUNTIF(F2:N2,"Red")&gt;0,"Red",IF(COUNTIF(F2:N2,"Orange")&gt;0,"Orange",IF(COUNTIF(F2:N2,"Green")&gt;0,"Green","")))</calculatedColumnFormula>
    </tableColumn>
    <tableColumn id="16" xr3:uid="{CD84C16B-6A4C-49AF-B21A-7F25043603BA}" name="Issues/activities discussed with family and immediate actions " dataDxfId="26"/>
    <tableColumn id="17" xr3:uid="{45051E21-9547-485E-B939-D8C4023B166B}" name="Issues to discuss in the next call or actions to complete" dataDxfId="25"/>
    <tableColumn id="18" xr3:uid="{A14C049F-5E6E-442C-8578-21FF6186CCBF}" name="Suggested date of next case (AUTOMATIC based on risk level)" dataDxfId="24">
      <calculatedColumnFormula>IF(O2="Red",D2+3,IF(O2="Orange",D2+7,IF(O2="Green",D2+14,"")))</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vcsupport.org/resource/draft-tips-and-considerations-for-pepfar-ovc-remote-case-management-in-the-context-of-covid-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FB81C-D9B6-4918-9D46-F3C6456330BC}">
  <dimension ref="A1:A28"/>
  <sheetViews>
    <sheetView showGridLines="0" tabSelected="1" zoomScaleNormal="100" workbookViewId="0"/>
  </sheetViews>
  <sheetFormatPr defaultColWidth="9.1796875" defaultRowHeight="15.5"/>
  <cols>
    <col min="1" max="1" width="153.7265625" style="28" customWidth="1"/>
    <col min="2" max="2" width="18.1796875" style="1" customWidth="1"/>
    <col min="3" max="3" width="18.453125" style="1" customWidth="1"/>
    <col min="4" max="4" width="18" style="1" customWidth="1"/>
    <col min="5" max="16384" width="9.1796875" style="1"/>
  </cols>
  <sheetData>
    <row r="1" spans="1:1" ht="18.5">
      <c r="A1" s="80" t="s">
        <v>158</v>
      </c>
    </row>
    <row r="2" spans="1:1" ht="62">
      <c r="A2" s="34" t="s">
        <v>0</v>
      </c>
    </row>
    <row r="3" spans="1:1" ht="77.5">
      <c r="A3" s="35" t="s">
        <v>1</v>
      </c>
    </row>
    <row r="4" spans="1:1" ht="124">
      <c r="A4" s="58" t="s">
        <v>2</v>
      </c>
    </row>
    <row r="5" spans="1:1" ht="108.5">
      <c r="A5" s="61" t="s">
        <v>3</v>
      </c>
    </row>
    <row r="7" spans="1:1" ht="77.5">
      <c r="A7" s="29" t="s">
        <v>4</v>
      </c>
    </row>
    <row r="8" spans="1:1" ht="62">
      <c r="A8" s="30" t="s">
        <v>5</v>
      </c>
    </row>
    <row r="9" spans="1:1" ht="46.5">
      <c r="A9" s="31" t="s">
        <v>6</v>
      </c>
    </row>
    <row r="11" spans="1:1">
      <c r="A11" s="32" t="s">
        <v>7</v>
      </c>
    </row>
    <row r="12" spans="1:1">
      <c r="A12" s="38" t="s">
        <v>8</v>
      </c>
    </row>
    <row r="13" spans="1:1" ht="62">
      <c r="A13" s="62" t="s">
        <v>9</v>
      </c>
    </row>
    <row r="14" spans="1:1">
      <c r="A14" s="38" t="s">
        <v>10</v>
      </c>
    </row>
    <row r="15" spans="1:1" ht="31">
      <c r="A15" s="62" t="s">
        <v>11</v>
      </c>
    </row>
    <row r="16" spans="1:1" ht="46.5">
      <c r="A16" s="63" t="s">
        <v>12</v>
      </c>
    </row>
    <row r="17" spans="1:1">
      <c r="A17" s="38" t="s">
        <v>13</v>
      </c>
    </row>
    <row r="18" spans="1:1" ht="31">
      <c r="A18" s="64" t="s">
        <v>14</v>
      </c>
    </row>
    <row r="19" spans="1:1" ht="31">
      <c r="A19" s="33" t="s">
        <v>15</v>
      </c>
    </row>
    <row r="20" spans="1:1">
      <c r="A20" s="38" t="s">
        <v>16</v>
      </c>
    </row>
    <row r="21" spans="1:1" ht="46.5">
      <c r="A21" s="65" t="s">
        <v>17</v>
      </c>
    </row>
    <row r="22" spans="1:1">
      <c r="A22" s="38" t="s">
        <v>18</v>
      </c>
    </row>
    <row r="23" spans="1:1" ht="46.5">
      <c r="A23" s="65" t="s">
        <v>19</v>
      </c>
    </row>
    <row r="24" spans="1:1">
      <c r="A24" s="38" t="s">
        <v>20</v>
      </c>
    </row>
    <row r="25" spans="1:1" ht="31">
      <c r="A25" s="33" t="s">
        <v>21</v>
      </c>
    </row>
    <row r="26" spans="1:1" ht="31">
      <c r="A26" s="33" t="s">
        <v>22</v>
      </c>
    </row>
    <row r="28" spans="1:1" ht="107" customHeight="1"/>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09B3-2578-4FB5-B368-C3FE4738DC1D}">
  <dimension ref="A1:B10"/>
  <sheetViews>
    <sheetView showGridLines="0" workbookViewId="0">
      <selection sqref="A1:B1"/>
    </sheetView>
  </sheetViews>
  <sheetFormatPr defaultRowHeight="14.5"/>
  <cols>
    <col min="1" max="1" width="29.08984375" customWidth="1"/>
    <col min="2" max="2" width="125.1796875" customWidth="1"/>
  </cols>
  <sheetData>
    <row r="1" spans="1:2" ht="18.5">
      <c r="A1" s="81" t="s">
        <v>159</v>
      </c>
      <c r="B1" s="82"/>
    </row>
    <row r="2" spans="1:2" ht="30" customHeight="1">
      <c r="A2" s="79" t="s">
        <v>160</v>
      </c>
      <c r="B2" s="79"/>
    </row>
    <row r="3" spans="1:2" ht="51" customHeight="1">
      <c r="A3" s="75" t="s">
        <v>157</v>
      </c>
      <c r="B3" s="75"/>
    </row>
    <row r="4" spans="1:2" ht="29">
      <c r="A4" s="76" t="s">
        <v>144</v>
      </c>
      <c r="B4" s="77" t="s">
        <v>145</v>
      </c>
    </row>
    <row r="5" spans="1:2" ht="29">
      <c r="A5" s="76" t="s">
        <v>146</v>
      </c>
      <c r="B5" s="77" t="s">
        <v>147</v>
      </c>
    </row>
    <row r="6" spans="1:2" ht="43.5">
      <c r="A6" s="76" t="s">
        <v>148</v>
      </c>
      <c r="B6" s="77" t="s">
        <v>149</v>
      </c>
    </row>
    <row r="7" spans="1:2" ht="43.5">
      <c r="A7" s="76" t="s">
        <v>150</v>
      </c>
      <c r="B7" s="77" t="s">
        <v>151</v>
      </c>
    </row>
    <row r="8" spans="1:2" ht="31">
      <c r="A8" s="76" t="s">
        <v>152</v>
      </c>
      <c r="B8" s="77" t="s">
        <v>153</v>
      </c>
    </row>
    <row r="9" spans="1:2" ht="58">
      <c r="A9" s="76" t="s">
        <v>154</v>
      </c>
      <c r="B9" s="77" t="s">
        <v>155</v>
      </c>
    </row>
    <row r="10" spans="1:2" ht="18.5">
      <c r="A10" s="78" t="s">
        <v>156</v>
      </c>
      <c r="B10" s="78"/>
    </row>
  </sheetData>
  <mergeCells count="4">
    <mergeCell ref="A10:B10"/>
    <mergeCell ref="A3:B3"/>
    <mergeCell ref="A1:B1"/>
    <mergeCell ref="A2:B2"/>
  </mergeCells>
  <hyperlinks>
    <hyperlink ref="A2:B2" r:id="rId1" display="From: OVC TaskForce (2020) DRAFT Tips and Considerations for PEPFAR OVC Remote Case Management in the Context of COVID-19" xr:uid="{606DDFBF-8EE3-485D-BE48-86572EB15122}"/>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DB40-AF16-44C5-8E99-D2FA168ACC7D}">
  <dimension ref="A1:R15"/>
  <sheetViews>
    <sheetView showGridLines="0" zoomScale="80" zoomScaleNormal="80" zoomScalePageLayoutView="50" workbookViewId="0">
      <selection activeCell="E14" sqref="E14"/>
    </sheetView>
  </sheetViews>
  <sheetFormatPr defaultColWidth="9.1796875" defaultRowHeight="14.5"/>
  <cols>
    <col min="1" max="1" width="12.7265625" style="5" customWidth="1"/>
    <col min="2" max="2" width="60.453125" style="24" customWidth="1"/>
    <col min="3" max="3" width="51.26953125" style="2" customWidth="1"/>
    <col min="4" max="4" width="14.81640625" style="2" customWidth="1"/>
    <col min="5" max="5" width="10.7265625" style="2" customWidth="1"/>
    <col min="6" max="7" width="50.81640625" style="2" customWidth="1"/>
    <col min="8" max="8" width="10.26953125" style="2" customWidth="1"/>
    <col min="9" max="9" width="10.26953125" style="54" customWidth="1"/>
    <col min="10" max="17" width="14.81640625" style="54" customWidth="1"/>
    <col min="18" max="18" width="14.81640625" style="2" customWidth="1"/>
    <col min="19" max="16384" width="9.1796875" style="2"/>
  </cols>
  <sheetData>
    <row r="1" spans="1:18">
      <c r="A1" s="18" t="s">
        <v>23</v>
      </c>
      <c r="B1" s="22" t="s">
        <v>24</v>
      </c>
      <c r="C1" s="37" t="s">
        <v>25</v>
      </c>
      <c r="D1" s="66" t="s">
        <v>26</v>
      </c>
      <c r="E1" s="66"/>
      <c r="F1" s="37" t="s">
        <v>27</v>
      </c>
      <c r="G1" s="37" t="s">
        <v>28</v>
      </c>
    </row>
    <row r="2" spans="1:18" ht="116">
      <c r="A2" s="19" t="s">
        <v>29</v>
      </c>
      <c r="B2" s="23" t="s">
        <v>30</v>
      </c>
      <c r="C2" s="39" t="s">
        <v>31</v>
      </c>
      <c r="D2" s="25"/>
      <c r="E2" s="25"/>
      <c r="F2" s="25"/>
      <c r="G2" s="25"/>
    </row>
    <row r="3" spans="1:18" ht="43.5">
      <c r="A3" s="59" t="s">
        <v>32</v>
      </c>
      <c r="B3" s="4" t="s">
        <v>33</v>
      </c>
      <c r="C3" s="21" t="s">
        <v>34</v>
      </c>
      <c r="D3" s="25"/>
      <c r="E3" s="25"/>
      <c r="F3" s="25"/>
      <c r="G3" s="25"/>
    </row>
    <row r="4" spans="1:18" ht="43.5" customHeight="1">
      <c r="A4" s="59" t="s">
        <v>35</v>
      </c>
      <c r="B4" s="4" t="s">
        <v>36</v>
      </c>
      <c r="C4" s="21" t="s">
        <v>37</v>
      </c>
      <c r="D4" s="25"/>
      <c r="E4" s="25"/>
      <c r="F4" s="25"/>
      <c r="G4" s="25"/>
    </row>
    <row r="5" spans="1:18" ht="174">
      <c r="A5" s="59" t="s">
        <v>38</v>
      </c>
      <c r="B5" s="4" t="s">
        <v>39</v>
      </c>
      <c r="C5" s="20" t="s">
        <v>40</v>
      </c>
      <c r="D5" s="20" t="s">
        <v>41</v>
      </c>
      <c r="E5" s="53" t="s">
        <v>42</v>
      </c>
      <c r="F5" s="21" t="str">
        <f>IF($E5="Green",Actions!C4,IF($E5="Orange",Actions!C3,IF($E5="Red",Actions!C2,"")))</f>
        <v>Encourage householder members to walk away then practice mindfulness (e.g. go for a walk, count backward from 20 - 1 whilst deep breathing) when faced with conflict</v>
      </c>
      <c r="G5" s="21" t="str">
        <f>IF($E5="Green",Actions!D4,IF($E5="Orange",Actions!D3,IF($E5="Red",Actions!D2,"")))</f>
        <v>Follow up call within two weeks to check and see if there have been any incidents.  Share, via phone or WhatsApp, WHO parenting tips. See here for English: https://www.who.int/emergencies/diseases/novel-coronavirus-2019/advice-for-public/healthy-parenting and Kiswahili:https://868b1700-4f92-4143-a9e1-4d615770397f.filesusr.com/ugd/d13cc0_dd87ece6288844ddbc2cc21e1db49ecf.pdf</v>
      </c>
    </row>
    <row r="6" spans="1:18" ht="90" customHeight="1">
      <c r="A6" s="67" t="s">
        <v>43</v>
      </c>
      <c r="B6" s="72" t="s">
        <v>44</v>
      </c>
      <c r="C6" s="69" t="s">
        <v>45</v>
      </c>
      <c r="D6" s="20" t="s">
        <v>46</v>
      </c>
      <c r="E6" s="53" t="s">
        <v>42</v>
      </c>
      <c r="F6" s="21" t="str">
        <f>IF($E6="Green",Actions!C7,IF($E6="Orange",Actions!C6,IF($E6="Red",Actions!C5,"")))</f>
        <v>Discuss with caregiver the importance of healthy nutrition and how to access sufficient food for family whilst social distancing taking place. Encourage full utilisation of any farming land.</v>
      </c>
      <c r="G6" s="21" t="str">
        <f>IF($E6="Green",Actions!D7,IF($E6="Orange",Actions!D6,IF($E6="Red",Actions!D5,"")))</f>
        <v>??</v>
      </c>
    </row>
    <row r="7" spans="1:18" ht="90" customHeight="1">
      <c r="A7" s="67"/>
      <c r="B7" s="72"/>
      <c r="C7" s="69"/>
      <c r="D7" s="20" t="s">
        <v>47</v>
      </c>
      <c r="E7" s="53" t="s">
        <v>42</v>
      </c>
      <c r="F7" s="21" t="str">
        <f>IF($E7="Green",Actions!C10,IF($E7="Orange",Actions!C9,IF($E7="Red",Actions!C8,"")))</f>
        <v>Provide basic COVID-19 prevention messaging.</v>
      </c>
      <c r="G7" s="21" t="str">
        <f>IF($E7="Green",Actions!D10,IF($E7="Orange",Actions!D9,IF($E7="Red",Actions!D8,"")))</f>
        <v>Continue to monitor implementation of preventative measures within household</v>
      </c>
    </row>
    <row r="8" spans="1:18" ht="190.5" customHeight="1">
      <c r="A8" s="67" t="s">
        <v>48</v>
      </c>
      <c r="B8" s="71" t="s">
        <v>49</v>
      </c>
      <c r="C8" s="69" t="s">
        <v>50</v>
      </c>
      <c r="D8" s="20" t="s">
        <v>51</v>
      </c>
      <c r="E8" s="53" t="s">
        <v>52</v>
      </c>
      <c r="F8" s="21" t="str">
        <f>IF($E8="Green",Actions!C13,IF($E8="Orange",Actions!C12,IF($E8="Red",Actions!C11,"")))</f>
        <v>Refer to hotline for psychosocial support if mental health is or reported concern or case worker has concern</v>
      </c>
      <c r="G8" s="21" t="str">
        <f>IF($E8="Green",Actions!D13,IF($E8="Orange",Actions!D12,IF($E8="Red",Actions!D11,"")))</f>
        <v>Refer to hotline for psychosocial support if mental health is or reported concern or case worker has concern</v>
      </c>
    </row>
    <row r="9" spans="1:18" ht="75" customHeight="1">
      <c r="A9" s="67"/>
      <c r="B9" s="71"/>
      <c r="C9" s="69"/>
      <c r="D9" s="20" t="s">
        <v>53</v>
      </c>
      <c r="E9" s="53" t="s">
        <v>42</v>
      </c>
      <c r="F9" s="21" t="str">
        <f>IF($E9="Green",Actions!C17,IF($E9="Orange",Actions!C16,IF($E9="Red",Actions!C15,"")))</f>
        <v>Take a strengths based approach to discussing assets and resources that may be useful in evolving context</v>
      </c>
      <c r="G9" s="21">
        <f>IF($E9="Green",Actions!D17,IF($E9="Orange",Actions!D16,IF($E9="Red",Actions!D15,"")))</f>
        <v>0</v>
      </c>
    </row>
    <row r="10" spans="1:18" ht="159.5">
      <c r="A10" s="59" t="s">
        <v>54</v>
      </c>
      <c r="B10" s="4" t="s">
        <v>55</v>
      </c>
      <c r="C10" s="20" t="s">
        <v>56</v>
      </c>
      <c r="D10" s="20" t="s">
        <v>57</v>
      </c>
      <c r="E10" s="53" t="s">
        <v>42</v>
      </c>
      <c r="F10" s="21" t="str">
        <f>IF($E10="Green",Actions!C20,IF($E10="Orange",Actions!C19,IF($E10="Red",Actions!C18,"")))</f>
        <v>Discuss satisfaction with communication and attachment individually with household members.
Encourage children and caregivers to use strength-based communication; provide examples/opportunities to practice
Support child and caregiver to develop "family communication rules" to follow (ask them to write and sign if possible)</v>
      </c>
      <c r="G10" s="21">
        <f>IF($E10="Green",Actions!D20,IF($E10="Orange",Actions!D19,IF($E10="Red",Actions!D18,"")))</f>
        <v>0</v>
      </c>
    </row>
    <row r="11" spans="1:18" ht="159.5">
      <c r="A11" s="59" t="s">
        <v>58</v>
      </c>
      <c r="B11" s="4" t="s">
        <v>59</v>
      </c>
      <c r="C11" s="20" t="s">
        <v>60</v>
      </c>
      <c r="D11" s="20" t="s">
        <v>61</v>
      </c>
      <c r="E11" s="53" t="s">
        <v>42</v>
      </c>
      <c r="F11" s="21" t="str">
        <f>IF($E11="Green",Actions!C23,IF($E11="Orange",Actions!C22,IF($E11="Red",Actions!C21,"")))</f>
        <v>Discuss any disruptions to normal house rules and the importance of developing house rules adapted to the new context. Support children and caregivers to develop and agree to new house rules; have them write and sign if possible.
Support caregivers with information on positive parenting practices via WHO parenting guidance.
Discuss with child and caregiver individually about types of discipline being used .
Discuss positive discipline techniques with caregiver; provide examples/opportunities to practice.</v>
      </c>
      <c r="G11" s="21">
        <f>IF($E11="Green",Actions!D23,IF($E11="Orange",Actions!D22,IF($E11="Red",Actions!D21,"")))</f>
        <v>0</v>
      </c>
    </row>
    <row r="12" spans="1:18" ht="116">
      <c r="A12" s="67" t="s">
        <v>62</v>
      </c>
      <c r="B12" s="72" t="s">
        <v>63</v>
      </c>
      <c r="C12" s="71" t="s">
        <v>64</v>
      </c>
      <c r="D12" s="20" t="s">
        <v>65</v>
      </c>
      <c r="E12" s="53" t="s">
        <v>42</v>
      </c>
      <c r="F12" s="21" t="str">
        <f>IF($E12="Green",Actions!C26,IF($E12="Orange",Actions!C25,IF($E12="Red",Actions!C24,"")))</f>
        <v>Provide information about age-appropriate education content available online / radio / TV.
Check that age-appropriate education content available online / radio / TV was successfully accessed.
Encourage caregiver to guide and support child's education activities.
Support caregiver to develop a schedule for child's education activities, emphasising importance of routine.</v>
      </c>
      <c r="G12" s="21">
        <f>IF($E12="Green",Actions!D26,IF($E12="Orange",Actions!D25,IF($E12="Red",Actions!D24,"")))</f>
        <v>0</v>
      </c>
    </row>
    <row r="13" spans="1:18" ht="120.65" customHeight="1">
      <c r="A13" s="67"/>
      <c r="B13" s="72"/>
      <c r="C13" s="71"/>
      <c r="D13" s="20" t="s">
        <v>66</v>
      </c>
      <c r="E13" s="53" t="s">
        <v>67</v>
      </c>
      <c r="F13" s="21" t="str">
        <f>IF($E13="Green",Actions!C29,IF($E13="Orange",Actions!C28,IF($E13="Red",Actions!C27,"")))</f>
        <v/>
      </c>
      <c r="G13" s="21" t="str">
        <f>IF($E13="Green",Actions!D29,IF($E13="Orange",Actions!D28,IF($E13="Red",Actions!D27,"")))</f>
        <v/>
      </c>
      <c r="I13" s="2"/>
      <c r="J13" s="55" t="s">
        <v>68</v>
      </c>
      <c r="K13" s="55" t="s">
        <v>69</v>
      </c>
      <c r="L13" s="55" t="s">
        <v>70</v>
      </c>
      <c r="M13" s="55" t="s">
        <v>71</v>
      </c>
      <c r="N13" s="55" t="s">
        <v>72</v>
      </c>
      <c r="O13" s="55" t="s">
        <v>73</v>
      </c>
      <c r="P13" s="55" t="s">
        <v>74</v>
      </c>
      <c r="Q13" s="55" t="s">
        <v>75</v>
      </c>
      <c r="R13" s="55" t="s">
        <v>76</v>
      </c>
    </row>
    <row r="14" spans="1:18" ht="53.5" customHeight="1">
      <c r="A14" s="67" t="s">
        <v>77</v>
      </c>
      <c r="B14" s="68" t="s">
        <v>78</v>
      </c>
      <c r="C14" s="69" t="s">
        <v>79</v>
      </c>
      <c r="D14" s="20" t="s">
        <v>80</v>
      </c>
      <c r="E14" s="40" t="str">
        <f>IF(COUNTIF(E5:E13,"Red")&gt;0,"Red",IF(COUNTIF(E5:E13,"Orange")&gt;0,"Orange",IF(COUNTIF(E5:E13,"Green")&gt;0,"Green","")))</f>
        <v>Red</v>
      </c>
      <c r="F14" s="41" t="str">
        <f>IF(E14="Red",Dropdowns!D2,IF(E14="Orange",Dropdowns!D3,IF(E14="Green",Dropdowns!D4)))</f>
        <v>High risk = should be monitored twice per week</v>
      </c>
      <c r="G14" s="21" t="s">
        <v>81</v>
      </c>
      <c r="I14" s="57" t="s">
        <v>82</v>
      </c>
      <c r="J14" s="56" t="str">
        <f>E5</f>
        <v>Green</v>
      </c>
      <c r="K14" s="56" t="str">
        <f>E6</f>
        <v>Green</v>
      </c>
      <c r="L14" s="56" t="str">
        <f>E7</f>
        <v>Green</v>
      </c>
      <c r="M14" s="56" t="str">
        <f>E8</f>
        <v>Red</v>
      </c>
      <c r="N14" s="56" t="str">
        <f>E10</f>
        <v>Green</v>
      </c>
      <c r="O14" s="56" t="str">
        <f>E11</f>
        <v>Green</v>
      </c>
      <c r="P14" s="56" t="str">
        <f>E11</f>
        <v>Green</v>
      </c>
      <c r="Q14" s="56" t="str">
        <f>E12</f>
        <v>Green</v>
      </c>
      <c r="R14" s="56" t="str">
        <f>E13</f>
        <v>Not discussed</v>
      </c>
    </row>
    <row r="15" spans="1:18" ht="53.5" customHeight="1">
      <c r="A15" s="67"/>
      <c r="B15" s="68"/>
      <c r="C15" s="69"/>
      <c r="D15" s="20" t="s">
        <v>83</v>
      </c>
      <c r="E15" s="70">
        <f ca="1">IF(E14="Red",TODAY()+3,IF(E14="Orange",TODAY()+7,IF(E14="Green",TODAY()+14,"")))</f>
        <v>43969</v>
      </c>
      <c r="F15" s="70"/>
      <c r="G15" s="36"/>
    </row>
  </sheetData>
  <sheetProtection sheet="1" objects="1" scenarios="1"/>
  <mergeCells count="14">
    <mergeCell ref="D1:E1"/>
    <mergeCell ref="A14:A15"/>
    <mergeCell ref="B14:B15"/>
    <mergeCell ref="C14:C15"/>
    <mergeCell ref="E15:F15"/>
    <mergeCell ref="C12:C13"/>
    <mergeCell ref="B12:B13"/>
    <mergeCell ref="A12:A13"/>
    <mergeCell ref="B6:B7"/>
    <mergeCell ref="A6:A7"/>
    <mergeCell ref="C8:C9"/>
    <mergeCell ref="B8:B9"/>
    <mergeCell ref="A8:A9"/>
    <mergeCell ref="C6:C7"/>
  </mergeCells>
  <conditionalFormatting sqref="E5:E13">
    <cfRule type="cellIs" dxfId="23" priority="22" operator="equal">
      <formula>"Green"</formula>
    </cfRule>
    <cfRule type="cellIs" dxfId="22" priority="23" operator="equal">
      <formula>"Orange"</formula>
    </cfRule>
    <cfRule type="cellIs" dxfId="21" priority="24" operator="equal">
      <formula>"Red"</formula>
    </cfRule>
  </conditionalFormatting>
  <conditionalFormatting sqref="F5:G13">
    <cfRule type="expression" dxfId="20" priority="19">
      <formula>$E5="Green"</formula>
    </cfRule>
    <cfRule type="expression" dxfId="19" priority="20">
      <formula>$E5="Orange"</formula>
    </cfRule>
    <cfRule type="expression" dxfId="18" priority="21">
      <formula>$E5="Red"</formula>
    </cfRule>
  </conditionalFormatting>
  <conditionalFormatting sqref="E14:E15">
    <cfRule type="cellIs" dxfId="17" priority="7" operator="equal">
      <formula>"Green"</formula>
    </cfRule>
    <cfRule type="cellIs" dxfId="16" priority="8" operator="equal">
      <formula>"Orange"</formula>
    </cfRule>
    <cfRule type="cellIs" dxfId="15" priority="9" operator="equal">
      <formula>"Red"</formula>
    </cfRule>
  </conditionalFormatting>
  <conditionalFormatting sqref="F14">
    <cfRule type="expression" dxfId="14" priority="4">
      <formula>$E14="Green"</formula>
    </cfRule>
    <cfRule type="expression" dxfId="13" priority="5">
      <formula>$E14="Orange"</formula>
    </cfRule>
    <cfRule type="expression" dxfId="12" priority="6">
      <formula>$E14="Red"</formula>
    </cfRule>
  </conditionalFormatting>
  <conditionalFormatting sqref="J14:R14">
    <cfRule type="cellIs" dxfId="11" priority="1" operator="equal">
      <formula>"Green"</formula>
    </cfRule>
    <cfRule type="cellIs" dxfId="10" priority="2" operator="equal">
      <formula>"Orange"</formula>
    </cfRule>
    <cfRule type="cellIs" dxfId="9" priority="3" operator="equal">
      <formula>"Red"</formula>
    </cfRule>
  </conditionalFormatting>
  <dataValidations count="1">
    <dataValidation type="list" allowBlank="1" showInputMessage="1" showErrorMessage="1" sqref="E5:E13" xr:uid="{F95E8049-E376-4466-9316-FE1D410E3673}">
      <formula1>RiskLevel</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5838-E36F-4CFD-801B-672FE21F2099}">
  <dimension ref="A1:D26"/>
  <sheetViews>
    <sheetView showGridLines="0" zoomScaleNormal="100" workbookViewId="0">
      <selection activeCell="C4" sqref="C4"/>
    </sheetView>
  </sheetViews>
  <sheetFormatPr defaultColWidth="9.1796875" defaultRowHeight="14.5"/>
  <cols>
    <col min="1" max="1" width="37.453125" style="9" customWidth="1"/>
    <col min="2" max="2" width="9.453125" style="9" bestFit="1" customWidth="1"/>
    <col min="3" max="4" width="55.26953125" style="13" customWidth="1"/>
    <col min="5" max="16384" width="9.1796875" style="9"/>
  </cols>
  <sheetData>
    <row r="1" spans="1:4" ht="14.5" customHeight="1">
      <c r="A1" s="14" t="s">
        <v>23</v>
      </c>
      <c r="B1" s="14" t="s">
        <v>84</v>
      </c>
      <c r="C1" s="18" t="s">
        <v>85</v>
      </c>
      <c r="D1" s="18" t="s">
        <v>86</v>
      </c>
    </row>
    <row r="2" spans="1:4" ht="58">
      <c r="A2" s="71" t="s">
        <v>87</v>
      </c>
      <c r="B2" s="11" t="s">
        <v>88</v>
      </c>
      <c r="C2" s="6" t="s">
        <v>89</v>
      </c>
      <c r="D2" s="6" t="s">
        <v>90</v>
      </c>
    </row>
    <row r="3" spans="1:4" ht="145">
      <c r="A3" s="71"/>
      <c r="B3" s="15" t="s">
        <v>91</v>
      </c>
      <c r="C3" s="7" t="s">
        <v>92</v>
      </c>
      <c r="D3" s="7" t="s">
        <v>93</v>
      </c>
    </row>
    <row r="4" spans="1:4" ht="121" customHeight="1">
      <c r="A4" s="71"/>
      <c r="B4" s="16" t="s">
        <v>94</v>
      </c>
      <c r="C4" s="8" t="s">
        <v>95</v>
      </c>
      <c r="D4" s="8" t="s">
        <v>96</v>
      </c>
    </row>
    <row r="5" spans="1:4" ht="72.5">
      <c r="A5" s="71" t="s">
        <v>97</v>
      </c>
      <c r="B5" s="11" t="s">
        <v>88</v>
      </c>
      <c r="C5" s="6" t="s">
        <v>98</v>
      </c>
      <c r="D5" s="6" t="s">
        <v>99</v>
      </c>
    </row>
    <row r="6" spans="1:4" ht="72.5">
      <c r="A6" s="71"/>
      <c r="B6" s="15" t="s">
        <v>91</v>
      </c>
      <c r="C6" s="7" t="s">
        <v>100</v>
      </c>
      <c r="D6" s="7" t="s">
        <v>101</v>
      </c>
    </row>
    <row r="7" spans="1:4" ht="43.5">
      <c r="A7" s="71"/>
      <c r="B7" s="16" t="s">
        <v>94</v>
      </c>
      <c r="C7" s="8" t="s">
        <v>102</v>
      </c>
      <c r="D7" s="8" t="s">
        <v>103</v>
      </c>
    </row>
    <row r="8" spans="1:4" ht="66" customHeight="1">
      <c r="A8" s="74" t="s">
        <v>104</v>
      </c>
      <c r="B8" s="11" t="s">
        <v>88</v>
      </c>
      <c r="C8" s="6" t="s">
        <v>105</v>
      </c>
      <c r="D8" s="6" t="s">
        <v>106</v>
      </c>
    </row>
    <row r="9" spans="1:4">
      <c r="A9" s="74"/>
      <c r="B9" s="15" t="s">
        <v>91</v>
      </c>
      <c r="C9" s="7" t="s">
        <v>107</v>
      </c>
      <c r="D9" s="7" t="s">
        <v>103</v>
      </c>
    </row>
    <row r="10" spans="1:4" ht="66" customHeight="1">
      <c r="A10" s="74"/>
      <c r="B10" s="16" t="s">
        <v>94</v>
      </c>
      <c r="C10" s="8" t="s">
        <v>107</v>
      </c>
      <c r="D10" s="8" t="s">
        <v>108</v>
      </c>
    </row>
    <row r="11" spans="1:4" ht="29">
      <c r="A11" s="71" t="s">
        <v>109</v>
      </c>
      <c r="B11" s="11" t="s">
        <v>88</v>
      </c>
      <c r="C11" s="6" t="s">
        <v>110</v>
      </c>
      <c r="D11" s="6" t="s">
        <v>110</v>
      </c>
    </row>
    <row r="12" spans="1:4" ht="188.5">
      <c r="A12" s="71"/>
      <c r="B12" s="15" t="s">
        <v>91</v>
      </c>
      <c r="C12" s="7" t="s">
        <v>111</v>
      </c>
      <c r="D12" s="7" t="s">
        <v>112</v>
      </c>
    </row>
    <row r="13" spans="1:4" ht="174">
      <c r="A13" s="71"/>
      <c r="B13" s="16" t="s">
        <v>94</v>
      </c>
      <c r="C13" s="17" t="s">
        <v>113</v>
      </c>
      <c r="D13" s="17" t="s">
        <v>112</v>
      </c>
    </row>
    <row r="14" spans="1:4" ht="43.5">
      <c r="A14" s="60" t="s">
        <v>114</v>
      </c>
      <c r="B14" s="16"/>
      <c r="C14" s="17"/>
      <c r="D14" s="17"/>
    </row>
    <row r="15" spans="1:4" ht="29">
      <c r="A15" s="71" t="s">
        <v>115</v>
      </c>
      <c r="B15" s="11" t="s">
        <v>88</v>
      </c>
      <c r="C15" s="6"/>
      <c r="D15" s="6" t="s">
        <v>116</v>
      </c>
    </row>
    <row r="16" spans="1:4" ht="29">
      <c r="A16" s="73"/>
      <c r="B16" s="15" t="s">
        <v>91</v>
      </c>
      <c r="C16" s="7" t="s">
        <v>117</v>
      </c>
      <c r="D16" s="7" t="s">
        <v>118</v>
      </c>
    </row>
    <row r="17" spans="1:4" ht="29">
      <c r="A17" s="73"/>
      <c r="B17" s="16" t="s">
        <v>94</v>
      </c>
      <c r="C17" s="8" t="s">
        <v>119</v>
      </c>
      <c r="D17" s="8"/>
    </row>
    <row r="18" spans="1:4" ht="14.5" customHeight="1">
      <c r="A18" s="71" t="s">
        <v>120</v>
      </c>
      <c r="B18" s="11" t="s">
        <v>88</v>
      </c>
      <c r="C18" s="10"/>
      <c r="D18" s="10"/>
    </row>
    <row r="19" spans="1:4" ht="43.5">
      <c r="A19" s="71"/>
      <c r="B19" s="15" t="s">
        <v>91</v>
      </c>
      <c r="C19" s="7" t="s">
        <v>121</v>
      </c>
      <c r="D19" s="7" t="s">
        <v>121</v>
      </c>
    </row>
    <row r="20" spans="1:4" ht="87">
      <c r="A20" s="71"/>
      <c r="B20" s="16" t="s">
        <v>94</v>
      </c>
      <c r="C20" s="8" t="s">
        <v>122</v>
      </c>
      <c r="D20" s="8"/>
    </row>
    <row r="21" spans="1:4">
      <c r="A21" s="71" t="s">
        <v>123</v>
      </c>
      <c r="B21" s="11" t="s">
        <v>88</v>
      </c>
      <c r="C21" s="59"/>
      <c r="D21" s="59"/>
    </row>
    <row r="22" spans="1:4" ht="58">
      <c r="A22" s="71"/>
      <c r="B22" s="15" t="s">
        <v>91</v>
      </c>
      <c r="C22" s="7" t="s">
        <v>124</v>
      </c>
      <c r="D22" s="59"/>
    </row>
    <row r="23" spans="1:4" ht="145">
      <c r="A23" s="71"/>
      <c r="B23" s="16" t="s">
        <v>94</v>
      </c>
      <c r="C23" s="17" t="s">
        <v>125</v>
      </c>
      <c r="D23" s="59"/>
    </row>
    <row r="24" spans="1:4">
      <c r="A24" s="71" t="s">
        <v>126</v>
      </c>
      <c r="B24" s="11" t="s">
        <v>88</v>
      </c>
      <c r="C24" s="6" t="s">
        <v>127</v>
      </c>
      <c r="D24" s="6" t="s">
        <v>127</v>
      </c>
    </row>
    <row r="25" spans="1:4" ht="29">
      <c r="A25" s="73"/>
      <c r="B25" s="15" t="s">
        <v>91</v>
      </c>
      <c r="C25" s="12"/>
      <c r="D25" s="7" t="s">
        <v>128</v>
      </c>
    </row>
    <row r="26" spans="1:4" ht="116">
      <c r="A26" s="73"/>
      <c r="B26" s="16" t="s">
        <v>94</v>
      </c>
      <c r="C26" s="8" t="s">
        <v>129</v>
      </c>
      <c r="D26" s="8"/>
    </row>
  </sheetData>
  <sheetProtection sheet="1" objects="1" scenarios="1"/>
  <mergeCells count="8">
    <mergeCell ref="A2:A4"/>
    <mergeCell ref="A18:A20"/>
    <mergeCell ref="A21:A23"/>
    <mergeCell ref="A24:A26"/>
    <mergeCell ref="A15:A17"/>
    <mergeCell ref="A11:A13"/>
    <mergeCell ref="A5:A7"/>
    <mergeCell ref="A8:A10"/>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85A3-619E-46AF-B6EC-F4251BB6C3AD}">
  <dimension ref="A1:R20"/>
  <sheetViews>
    <sheetView showGridLines="0" zoomScaleNormal="100" workbookViewId="0">
      <pane xSplit="2" ySplit="1" topLeftCell="C2" activePane="bottomRight" state="frozen"/>
      <selection pane="topRight" activeCell="C1" sqref="C1"/>
      <selection pane="bottomLeft" activeCell="A2" sqref="A2"/>
      <selection pane="bottomRight" activeCell="O2" sqref="O2"/>
    </sheetView>
  </sheetViews>
  <sheetFormatPr defaultColWidth="8.81640625" defaultRowHeight="14.5"/>
  <cols>
    <col min="1" max="1" width="17.1796875" style="50" customWidth="1"/>
    <col min="2" max="3" width="26.81640625" style="50" customWidth="1"/>
    <col min="4" max="4" width="12.453125" style="51" customWidth="1"/>
    <col min="5" max="5" width="51.81640625" style="50" customWidth="1"/>
    <col min="6" max="14" width="15.7265625" style="52" customWidth="1"/>
    <col min="15" max="15" width="15.7265625" style="25" customWidth="1"/>
    <col min="16" max="16" width="51.81640625" style="50" customWidth="1"/>
    <col min="17" max="17" width="52.81640625" style="51" customWidth="1"/>
    <col min="18" max="18" width="21.1796875" style="27" customWidth="1"/>
    <col min="19" max="16384" width="8.81640625" style="27"/>
  </cols>
  <sheetData>
    <row r="1" spans="1:18" s="26" customFormat="1" ht="43.5">
      <c r="A1" s="46" t="s">
        <v>130</v>
      </c>
      <c r="B1" s="46" t="s">
        <v>131</v>
      </c>
      <c r="C1" s="46" t="s">
        <v>132</v>
      </c>
      <c r="D1" s="47" t="s">
        <v>133</v>
      </c>
      <c r="E1" s="46" t="s">
        <v>134</v>
      </c>
      <c r="F1" s="46" t="s">
        <v>68</v>
      </c>
      <c r="G1" s="46" t="s">
        <v>69</v>
      </c>
      <c r="H1" s="46" t="s">
        <v>70</v>
      </c>
      <c r="I1" s="46" t="s">
        <v>71</v>
      </c>
      <c r="J1" s="46" t="s">
        <v>72</v>
      </c>
      <c r="K1" s="46" t="s">
        <v>73</v>
      </c>
      <c r="L1" s="46" t="s">
        <v>74</v>
      </c>
      <c r="M1" s="46" t="s">
        <v>75</v>
      </c>
      <c r="N1" s="46" t="s">
        <v>76</v>
      </c>
      <c r="O1" s="42" t="s">
        <v>135</v>
      </c>
      <c r="P1" s="46" t="s">
        <v>136</v>
      </c>
      <c r="Q1" s="47" t="s">
        <v>137</v>
      </c>
      <c r="R1" s="42" t="s">
        <v>138</v>
      </c>
    </row>
    <row r="2" spans="1:18">
      <c r="A2" s="48"/>
      <c r="B2" s="48"/>
      <c r="C2" s="48"/>
      <c r="D2" s="49">
        <v>43954</v>
      </c>
      <c r="E2" s="48"/>
      <c r="F2" s="52" t="s">
        <v>42</v>
      </c>
      <c r="G2" s="52" t="s">
        <v>42</v>
      </c>
      <c r="H2" s="52" t="s">
        <v>42</v>
      </c>
      <c r="I2" s="52" t="s">
        <v>42</v>
      </c>
      <c r="J2" s="52" t="s">
        <v>67</v>
      </c>
      <c r="K2" s="52" t="s">
        <v>67</v>
      </c>
      <c r="L2" s="52" t="s">
        <v>67</v>
      </c>
      <c r="M2" s="52" t="s">
        <v>67</v>
      </c>
      <c r="N2" s="52" t="s">
        <v>67</v>
      </c>
      <c r="O2" s="44" t="str">
        <f t="shared" ref="O2:O20" si="0">IF(COUNTIF(F2:N2,"Red")&gt;0,"Red",IF(COUNTIF(F2:N2,"Orange")&gt;0,"Orange",IF(COUNTIF(F2:N2,"Green")&gt;0,"Green","")))</f>
        <v>Green</v>
      </c>
      <c r="P2" s="48"/>
      <c r="Q2" s="49"/>
      <c r="R2" s="45">
        <f t="shared" ref="R2:R20" si="1">IF(O2="Red",D2+3,IF(O2="Orange",D2+7,IF(O2="Green",D2+14,"")))</f>
        <v>43968</v>
      </c>
    </row>
    <row r="3" spans="1:18">
      <c r="A3" s="48"/>
      <c r="B3" s="48"/>
      <c r="C3" s="48"/>
      <c r="D3" s="49"/>
      <c r="E3" s="48"/>
      <c r="O3" s="25" t="str">
        <f t="shared" si="0"/>
        <v/>
      </c>
      <c r="P3" s="48"/>
      <c r="Q3" s="49"/>
      <c r="R3" s="43" t="str">
        <f t="shared" si="1"/>
        <v/>
      </c>
    </row>
    <row r="4" spans="1:18">
      <c r="A4" s="48"/>
      <c r="B4" s="48"/>
      <c r="C4" s="48"/>
      <c r="D4" s="49"/>
      <c r="E4" s="48"/>
      <c r="O4" s="25" t="str">
        <f t="shared" si="0"/>
        <v/>
      </c>
      <c r="P4" s="48"/>
      <c r="Q4" s="49"/>
      <c r="R4" s="43" t="str">
        <f t="shared" si="1"/>
        <v/>
      </c>
    </row>
    <row r="5" spans="1:18">
      <c r="A5" s="48"/>
      <c r="B5" s="48"/>
      <c r="C5" s="48"/>
      <c r="D5" s="49"/>
      <c r="E5" s="48"/>
      <c r="O5" s="25" t="str">
        <f t="shared" si="0"/>
        <v/>
      </c>
      <c r="P5" s="48"/>
      <c r="Q5" s="49"/>
      <c r="R5" s="43" t="str">
        <f t="shared" si="1"/>
        <v/>
      </c>
    </row>
    <row r="6" spans="1:18">
      <c r="A6" s="48"/>
      <c r="B6" s="48"/>
      <c r="C6" s="48"/>
      <c r="D6" s="49"/>
      <c r="E6" s="48"/>
      <c r="O6" s="25" t="str">
        <f t="shared" si="0"/>
        <v/>
      </c>
      <c r="P6" s="48"/>
      <c r="Q6" s="49"/>
      <c r="R6" s="43" t="str">
        <f t="shared" si="1"/>
        <v/>
      </c>
    </row>
    <row r="7" spans="1:18">
      <c r="A7" s="48"/>
      <c r="B7" s="48"/>
      <c r="C7" s="48"/>
      <c r="D7" s="49"/>
      <c r="E7" s="48"/>
      <c r="O7" s="25" t="str">
        <f t="shared" si="0"/>
        <v/>
      </c>
      <c r="P7" s="48"/>
      <c r="Q7" s="49"/>
      <c r="R7" s="43" t="str">
        <f t="shared" si="1"/>
        <v/>
      </c>
    </row>
    <row r="8" spans="1:18">
      <c r="A8" s="48"/>
      <c r="B8" s="48"/>
      <c r="C8" s="48"/>
      <c r="D8" s="49"/>
      <c r="E8" s="48"/>
      <c r="O8" s="25" t="str">
        <f t="shared" si="0"/>
        <v/>
      </c>
      <c r="P8" s="48"/>
      <c r="Q8" s="49"/>
      <c r="R8" s="43" t="str">
        <f t="shared" si="1"/>
        <v/>
      </c>
    </row>
    <row r="9" spans="1:18">
      <c r="A9" s="48"/>
      <c r="B9" s="48"/>
      <c r="C9" s="48"/>
      <c r="D9" s="49"/>
      <c r="E9" s="48"/>
      <c r="O9" s="25" t="str">
        <f t="shared" si="0"/>
        <v/>
      </c>
      <c r="P9" s="48"/>
      <c r="Q9" s="49"/>
      <c r="R9" s="43" t="str">
        <f t="shared" si="1"/>
        <v/>
      </c>
    </row>
    <row r="10" spans="1:18">
      <c r="A10" s="48"/>
      <c r="B10" s="48"/>
      <c r="C10" s="48"/>
      <c r="D10" s="49"/>
      <c r="E10" s="48"/>
      <c r="O10" s="25" t="str">
        <f t="shared" si="0"/>
        <v/>
      </c>
      <c r="P10" s="48"/>
      <c r="Q10" s="49"/>
      <c r="R10" s="43" t="str">
        <f t="shared" si="1"/>
        <v/>
      </c>
    </row>
    <row r="11" spans="1:18">
      <c r="A11" s="48"/>
      <c r="B11" s="48"/>
      <c r="C11" s="48"/>
      <c r="D11" s="49"/>
      <c r="E11" s="48"/>
      <c r="O11" s="25" t="str">
        <f t="shared" si="0"/>
        <v/>
      </c>
      <c r="P11" s="48"/>
      <c r="Q11" s="49"/>
      <c r="R11" s="43" t="str">
        <f t="shared" si="1"/>
        <v/>
      </c>
    </row>
    <row r="12" spans="1:18">
      <c r="A12" s="48"/>
      <c r="B12" s="48"/>
      <c r="C12" s="48"/>
      <c r="D12" s="49"/>
      <c r="E12" s="48"/>
      <c r="O12" s="25" t="str">
        <f t="shared" si="0"/>
        <v/>
      </c>
      <c r="P12" s="48"/>
      <c r="Q12" s="49"/>
      <c r="R12" s="43" t="str">
        <f t="shared" si="1"/>
        <v/>
      </c>
    </row>
    <row r="13" spans="1:18">
      <c r="A13" s="48"/>
      <c r="B13" s="48"/>
      <c r="C13" s="48"/>
      <c r="D13" s="49"/>
      <c r="E13" s="48"/>
      <c r="O13" s="25" t="str">
        <f t="shared" si="0"/>
        <v/>
      </c>
      <c r="P13" s="48"/>
      <c r="Q13" s="49"/>
      <c r="R13" s="43" t="str">
        <f t="shared" si="1"/>
        <v/>
      </c>
    </row>
    <row r="14" spans="1:18">
      <c r="A14" s="48"/>
      <c r="B14" s="48"/>
      <c r="C14" s="48"/>
      <c r="D14" s="49"/>
      <c r="E14" s="48"/>
      <c r="O14" s="25" t="str">
        <f t="shared" si="0"/>
        <v/>
      </c>
      <c r="P14" s="48"/>
      <c r="Q14" s="49"/>
      <c r="R14" s="43" t="str">
        <f t="shared" si="1"/>
        <v/>
      </c>
    </row>
    <row r="15" spans="1:18">
      <c r="A15" s="48"/>
      <c r="B15" s="48"/>
      <c r="C15" s="48"/>
      <c r="D15" s="49"/>
      <c r="E15" s="48"/>
      <c r="O15" s="25" t="str">
        <f t="shared" si="0"/>
        <v/>
      </c>
      <c r="P15" s="48"/>
      <c r="Q15" s="49"/>
      <c r="R15" s="43" t="str">
        <f t="shared" si="1"/>
        <v/>
      </c>
    </row>
    <row r="16" spans="1:18">
      <c r="A16" s="48"/>
      <c r="B16" s="48"/>
      <c r="C16" s="48"/>
      <c r="D16" s="49"/>
      <c r="E16" s="48"/>
      <c r="O16" s="25" t="str">
        <f t="shared" si="0"/>
        <v/>
      </c>
      <c r="P16" s="48"/>
      <c r="Q16" s="49"/>
      <c r="R16" s="43" t="str">
        <f t="shared" si="1"/>
        <v/>
      </c>
    </row>
    <row r="17" spans="1:18">
      <c r="A17" s="48"/>
      <c r="B17" s="48"/>
      <c r="C17" s="48"/>
      <c r="D17" s="49"/>
      <c r="E17" s="48"/>
      <c r="O17" s="25" t="str">
        <f t="shared" si="0"/>
        <v/>
      </c>
      <c r="P17" s="48"/>
      <c r="Q17" s="49"/>
      <c r="R17" s="43" t="str">
        <f t="shared" si="1"/>
        <v/>
      </c>
    </row>
    <row r="18" spans="1:18">
      <c r="A18" s="48"/>
      <c r="B18" s="48"/>
      <c r="C18" s="48"/>
      <c r="D18" s="49"/>
      <c r="E18" s="48"/>
      <c r="O18" s="25" t="str">
        <f t="shared" si="0"/>
        <v/>
      </c>
      <c r="P18" s="48"/>
      <c r="Q18" s="49"/>
      <c r="R18" s="43" t="str">
        <f t="shared" si="1"/>
        <v/>
      </c>
    </row>
    <row r="19" spans="1:18">
      <c r="A19" s="48"/>
      <c r="B19" s="48"/>
      <c r="C19" s="48"/>
      <c r="D19" s="49"/>
      <c r="E19" s="48"/>
      <c r="O19" s="25" t="str">
        <f t="shared" si="0"/>
        <v/>
      </c>
      <c r="P19" s="48"/>
      <c r="Q19" s="49"/>
      <c r="R19" s="43" t="str">
        <f t="shared" si="1"/>
        <v/>
      </c>
    </row>
    <row r="20" spans="1:18">
      <c r="A20" s="48"/>
      <c r="B20" s="48"/>
      <c r="C20" s="48"/>
      <c r="D20" s="49"/>
      <c r="E20" s="48"/>
      <c r="O20" s="25" t="str">
        <f t="shared" si="0"/>
        <v/>
      </c>
      <c r="P20" s="48"/>
      <c r="Q20" s="49"/>
      <c r="R20" s="43" t="str">
        <f t="shared" si="1"/>
        <v/>
      </c>
    </row>
  </sheetData>
  <sheetProtection sheet="1" objects="1" scenarios="1"/>
  <conditionalFormatting sqref="F2:N1048576">
    <cfRule type="cellIs" dxfId="8" priority="7" operator="equal">
      <formula>"Green"</formula>
    </cfRule>
    <cfRule type="cellIs" dxfId="7" priority="8" operator="equal">
      <formula>"Orange"</formula>
    </cfRule>
    <cfRule type="cellIs" dxfId="6" priority="9" operator="equal">
      <formula>"Red"</formula>
    </cfRule>
  </conditionalFormatting>
  <conditionalFormatting sqref="O3:O1048576">
    <cfRule type="cellIs" dxfId="5" priority="4" operator="equal">
      <formula>"Green"</formula>
    </cfRule>
    <cfRule type="cellIs" dxfId="4" priority="5" operator="equal">
      <formula>"Orange"</formula>
    </cfRule>
    <cfRule type="cellIs" dxfId="3" priority="6" operator="equal">
      <formula>"Red"</formula>
    </cfRule>
  </conditionalFormatting>
  <conditionalFormatting sqref="O2">
    <cfRule type="cellIs" dxfId="2" priority="1" operator="equal">
      <formula>"Green"</formula>
    </cfRule>
    <cfRule type="cellIs" dxfId="1" priority="2" operator="equal">
      <formula>"Orange"</formula>
    </cfRule>
    <cfRule type="cellIs" dxfId="0" priority="3" operator="equal">
      <formula>"Red"</formula>
    </cfRule>
  </conditionalFormatting>
  <dataValidations count="1">
    <dataValidation type="list" allowBlank="1" showInputMessage="1" showErrorMessage="1" sqref="F2:N1048576 O3:O1048576" xr:uid="{2BAFF035-4823-43F1-96CC-C8C8C7D2DB96}">
      <formula1>RiskLevel</formula1>
    </dataValidation>
  </dataValidations>
  <pageMargins left="0.7" right="0.7" top="0.75" bottom="0.75" header="0.3" footer="0.3"/>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84A3-FB48-49D2-8220-89858E1FA6ED}">
  <dimension ref="A1:D5"/>
  <sheetViews>
    <sheetView workbookViewId="0">
      <selection activeCell="D5" sqref="D5"/>
    </sheetView>
  </sheetViews>
  <sheetFormatPr defaultColWidth="8.81640625" defaultRowHeight="14.5"/>
  <cols>
    <col min="4" max="4" width="48.26953125" bestFit="1" customWidth="1"/>
  </cols>
  <sheetData>
    <row r="1" spans="1:4">
      <c r="A1" s="3" t="s">
        <v>26</v>
      </c>
      <c r="D1" t="s">
        <v>139</v>
      </c>
    </row>
    <row r="2" spans="1:4">
      <c r="A2" t="s">
        <v>67</v>
      </c>
      <c r="D2" t="s">
        <v>140</v>
      </c>
    </row>
    <row r="3" spans="1:4">
      <c r="A3" t="s">
        <v>52</v>
      </c>
      <c r="D3" t="s">
        <v>141</v>
      </c>
    </row>
    <row r="4" spans="1:4">
      <c r="A4" t="s">
        <v>142</v>
      </c>
      <c r="D4" t="s">
        <v>143</v>
      </c>
    </row>
    <row r="5" spans="1:4">
      <c r="A5"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f965d63094e47a5970bc4ed41e0f577 xmlns="d592a358-000f-415d-80de-2ffcc011bbcc">
      <Terms xmlns="http://schemas.microsoft.com/office/infopath/2007/PartnerControls"/>
    </pf965d63094e47a5970bc4ed41e0f577>
    <_ip_UnifiedCompliancePolicyUIAction xmlns="http://schemas.microsoft.com/sharepoint/v3" xsi:nil="true"/>
    <Description xmlns="d592a358-000f-415d-80de-2ffcc011bbcc" xsi:nil="true"/>
    <TaxCatchAll xmlns="b2594ab3-d42a-4e76-bde3-98c81b560ae9"/>
    <_ip_UnifiedCompliancePolicyProperties xmlns="http://schemas.microsoft.com/sharepoint/v3" xsi:nil="true"/>
    <Source xmlns="d592a358-000f-415d-80de-2ffcc011bb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C3619A17A6394AB48AE4F27FC2CB9B" ma:contentTypeVersion="46" ma:contentTypeDescription="Create a new document." ma:contentTypeScope="" ma:versionID="eaa8ca68bea3522fabbfc8dc949f729b">
  <xsd:schema xmlns:xsd="http://www.w3.org/2001/XMLSchema" xmlns:xs="http://www.w3.org/2001/XMLSchema" xmlns:p="http://schemas.microsoft.com/office/2006/metadata/properties" xmlns:ns1="http://schemas.microsoft.com/sharepoint/v3" xmlns:ns2="d592a358-000f-415d-80de-2ffcc011bbcc" xmlns:ns3="cbc6d95b-4f3e-4aef-822c-759093850b94" xmlns:ns4="b2594ab3-d42a-4e76-bde3-98c81b560ae9" targetNamespace="http://schemas.microsoft.com/office/2006/metadata/properties" ma:root="true" ma:fieldsID="9b2a349abcee1d7e27f9b124e9e8022e" ns1:_="" ns2:_="" ns3:_="" ns4:_="">
    <xsd:import namespace="http://schemas.microsoft.com/sharepoint/v3"/>
    <xsd:import namespace="d592a358-000f-415d-80de-2ffcc011bbcc"/>
    <xsd:import namespace="cbc6d95b-4f3e-4aef-822c-759093850b94"/>
    <xsd:import namespace="b2594ab3-d42a-4e76-bde3-98c81b560a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4:TaxCatchAll" minOccurs="0"/>
                <xsd:element ref="ns2:pf965d63094e47a5970bc4ed41e0f577" minOccurs="0"/>
                <xsd:element ref="ns2:Description" minOccurs="0"/>
                <xsd:element ref="ns2:Sourc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92a358-000f-415d-80de-2ffcc011b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f965d63094e47a5970bc4ed41e0f577" ma:index="22" nillable="true" ma:taxonomy="true" ma:internalName="pf965d63094e47a5970bc4ed41e0f577" ma:taxonomyFieldName="Tags" ma:displayName="Document Tag" ma:indexed="true" ma:readOnly="false" ma:default="" ma:fieldId="{9f965d63-094e-47a5-970b-c4ed41e0f577}" ma:sspId="ee90c631-7896-4d4b-aef2-bd8af8cfcaaa" ma:termSetId="a76fcca4-6e97-4235-ba0e-570fe36390fc" ma:anchorId="00000000-0000-0000-0000-000000000000" ma:open="false" ma:isKeyword="false">
      <xsd:complexType>
        <xsd:sequence>
          <xsd:element ref="pc:Terms" minOccurs="0" maxOccurs="1"/>
        </xsd:sequence>
      </xsd:complexType>
    </xsd:element>
    <xsd:element name="Description" ma:index="23" nillable="true" ma:displayName="Description" ma:format="Dropdown" ma:internalName="Description">
      <xsd:simpleType>
        <xsd:restriction base="dms:Note">
          <xsd:maxLength value="255"/>
        </xsd:restriction>
      </xsd:simpleType>
    </xsd:element>
    <xsd:element name="Source" ma:index="24" nillable="true" ma:displayName="Source" ma:format="Dropdown" ma:internalName="Source">
      <xsd:simpleType>
        <xsd:restriction base="dms:Choice">
          <xsd:enumeration value="Better Care Network"/>
          <xsd:enumeration value="The Alliance"/>
          <xsd:enumeration value="Save the Children"/>
          <xsd:enumeration value="Lumos"/>
          <xsd:enumeration value="Family for Every Child"/>
        </xsd:restriction>
      </xsd:simpleType>
    </xsd:element>
  </xsd:schema>
  <xsd:schema xmlns:xsd="http://www.w3.org/2001/XMLSchema" xmlns:xs="http://www.w3.org/2001/XMLSchema" xmlns:dms="http://schemas.microsoft.com/office/2006/documentManagement/types" xmlns:pc="http://schemas.microsoft.com/office/infopath/2007/PartnerControls" targetNamespace="cbc6d95b-4f3e-4aef-822c-759093850b9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562849a-9379-421e-86c2-593adad6925c}" ma:internalName="TaxCatchAll" ma:showField="CatchAllData" ma:web="cbc6d95b-4f3e-4aef-822c-759093850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0990F1-F803-4BD9-A4E8-519819D18D49}">
  <ds:schemaRefs>
    <ds:schemaRef ds:uri="http://schemas.microsoft.com/office/2006/metadata/properties"/>
    <ds:schemaRef ds:uri="http://schemas.microsoft.com/office/infopath/2007/PartnerControls"/>
    <ds:schemaRef ds:uri="d592a358-000f-415d-80de-2ffcc011bbcc"/>
    <ds:schemaRef ds:uri="http://schemas.microsoft.com/sharepoint/v3"/>
    <ds:schemaRef ds:uri="b2594ab3-d42a-4e76-bde3-98c81b560ae9"/>
  </ds:schemaRefs>
</ds:datastoreItem>
</file>

<file path=customXml/itemProps2.xml><?xml version="1.0" encoding="utf-8"?>
<ds:datastoreItem xmlns:ds="http://schemas.openxmlformats.org/officeDocument/2006/customXml" ds:itemID="{0F7B494F-FFB2-407C-930C-21FE2901C9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92a358-000f-415d-80de-2ffcc011bbcc"/>
    <ds:schemaRef ds:uri="cbc6d95b-4f3e-4aef-822c-759093850b94"/>
    <ds:schemaRef ds:uri="b2594ab3-d42a-4e76-bde3-98c81b560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15E768-E9E8-4C5F-AC58-0879DC9F7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User's note</vt:lpstr>
      <vt:lpstr>Preparation</vt:lpstr>
      <vt:lpstr>Phone scripts</vt:lpstr>
      <vt:lpstr>Actions</vt:lpstr>
      <vt:lpstr>Case tracker</vt:lpstr>
      <vt:lpstr>Dropdowns</vt:lpstr>
      <vt:lpstr>NextCall</vt:lpstr>
      <vt:lpstr>RiskLevel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dc:creator>
  <cp:keywords/>
  <dc:description/>
  <cp:lastModifiedBy>Joanna Wakia</cp:lastModifiedBy>
  <cp:revision/>
  <dcterms:created xsi:type="dcterms:W3CDTF">2020-04-08T08:44:58Z</dcterms:created>
  <dcterms:modified xsi:type="dcterms:W3CDTF">2020-05-15T11:21:37Z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0x010100C8C3619A17A6394AB48AE4F27FC2CB9B</vt:lpwstr>
  </property>
</Properties>
</file>